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Utilisateur\INGENECO Dropbox\INGENECO INTERNE EQUIPE\03 PROJETS\ADIVBOIS LCDIA\01 REFERENCEMENT\2022 04 07 PUBLICATION 4-1\"/>
    </mc:Choice>
  </mc:AlternateContent>
  <xr:revisionPtr revIDLastSave="0" documentId="13_ncr:1_{841638FC-EFA0-4B87-8444-FF7D02704B5A}" xr6:coauthVersionLast="47" xr6:coauthVersionMax="47" xr10:uidLastSave="{00000000-0000-0000-0000-000000000000}"/>
  <workbookProtection workbookAlgorithmName="SHA-512" workbookHashValue="UWXwTNi8gUgZuz+n+TbX8p0t5JEnwulKScik/XFphg4BLOK64gZPrjvpBBK3KjGV3EiKOKb9Zfg0B77d0AjMLA==" workbookSaltValue="suW/Wf7IoiPGTLStzN+Szw==" workbookSpinCount="100000" lockStructure="1"/>
  <bookViews>
    <workbookView xWindow="-23148" yWindow="-108" windowWidth="23256" windowHeight="12576" firstSheet="1" activeTab="1" xr2:uid="{C1FAFE62-593B-4170-B60E-BB9107FCFFDE}"/>
  </bookViews>
  <sheets>
    <sheet name="SUIVI VERSION" sheetId="5" state="hidden" r:id="rId1"/>
    <sheet name="ACCUEIL" sheetId="4" r:id="rId2"/>
    <sheet name="ETICS" sheetId="1" r:id="rId3"/>
    <sheet name="ACCESSOIRE D'ETICS" sheetId="3" r:id="rId4"/>
    <sheet name="LISTES" sheetId="2" state="hidden" r:id="rId5"/>
  </sheets>
  <definedNames>
    <definedName name="_xlnm.Print_Titles" localSheetId="3">'ACCESSOIRE D''ETICS'!$20:$23</definedName>
    <definedName name="_xlnm.Print_Titles" localSheetId="2">ETICS!$1:$27</definedName>
    <definedName name="LISTE_GS">LISTES!$C$2:$C$15</definedName>
    <definedName name="TYPE_ASPECT">LISTES!$G$2:$G$14</definedName>
    <definedName name="TYPE_DOCUMENT">LISTES!$E$2:$E$10</definedName>
    <definedName name="TYPE_FACADE">LISTES!$A$2:$A$30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24" i="3" l="1"/>
  <c r="AJ51" i="1"/>
  <c r="AL51" i="1" s="1"/>
  <c r="AJ32" i="1"/>
  <c r="AL32" i="1" s="1"/>
  <c r="AJ31" i="1"/>
  <c r="AL31" i="1" s="1"/>
  <c r="AJ35" i="1" l="1"/>
  <c r="AL35" i="1" s="1"/>
  <c r="AJ47" i="1"/>
  <c r="AL47" i="1" s="1"/>
  <c r="AJ48" i="1"/>
  <c r="AL48" i="1" s="1"/>
  <c r="AJ34" i="1"/>
  <c r="AL34" i="1" s="1"/>
  <c r="AJ30" i="1"/>
  <c r="AL30" i="1" s="1"/>
  <c r="AJ50" i="1" l="1"/>
  <c r="AL50" i="1" s="1"/>
  <c r="AJ49" i="1"/>
  <c r="AJ39" i="1"/>
  <c r="AJ38" i="1"/>
  <c r="AJ45" i="1"/>
  <c r="AJ42" i="1"/>
  <c r="AJ33" i="1"/>
  <c r="AJ28" i="1"/>
  <c r="AJ36" i="1"/>
  <c r="AJ37" i="1"/>
  <c r="AJ40" i="1"/>
  <c r="AJ41" i="1"/>
  <c r="AJ46" i="1"/>
  <c r="AJ44" i="1"/>
  <c r="AJ43" i="1"/>
  <c r="AJ29" i="1"/>
  <c r="AL37" i="1" l="1"/>
  <c r="AL38" i="1"/>
  <c r="AL43" i="1"/>
  <c r="AL36" i="1"/>
  <c r="AL39" i="1"/>
  <c r="AL41" i="1"/>
  <c r="AL44" i="1"/>
  <c r="AL49" i="1"/>
  <c r="AL45" i="1"/>
  <c r="AL28" i="1"/>
  <c r="AL46" i="1"/>
  <c r="AL33" i="1"/>
  <c r="AL40" i="1"/>
  <c r="AL42" i="1"/>
  <c r="AL29" i="1"/>
</calcChain>
</file>

<file path=xl/sharedStrings.xml><?xml version="1.0" encoding="utf-8"?>
<sst xmlns="http://schemas.openxmlformats.org/spreadsheetml/2006/main" count="891" uniqueCount="269">
  <si>
    <t>TYPE</t>
  </si>
  <si>
    <t>TITULAIRE DE L'EVALUATION</t>
  </si>
  <si>
    <t>TYPE DOC</t>
  </si>
  <si>
    <t>REF</t>
  </si>
  <si>
    <t>PUBLIE LE</t>
  </si>
  <si>
    <t>AVIS LIMITE AU</t>
  </si>
  <si>
    <t>VALIDITE</t>
  </si>
  <si>
    <t>CLT</t>
  </si>
  <si>
    <t>Panneau sandwich</t>
  </si>
  <si>
    <t>Bardage rapporté</t>
  </si>
  <si>
    <t>Vêtage</t>
  </si>
  <si>
    <t>Vêture</t>
  </si>
  <si>
    <t>FABRICANT</t>
  </si>
  <si>
    <t>PROCEDE</t>
  </si>
  <si>
    <t>EVALUATION TECHNIQUE</t>
  </si>
  <si>
    <t>OUI</t>
  </si>
  <si>
    <t>NON</t>
  </si>
  <si>
    <t>EXAMINE PAR LE GS/COMEX LE</t>
  </si>
  <si>
    <t xml:space="preserve"> -&gt; AT/DTA : Sur liste verte C2p (OUI/NON)
-&gt; ATex (Avis favorable / Avis défavorable)</t>
  </si>
  <si>
    <t>Avis Technique</t>
  </si>
  <si>
    <t>DTA</t>
  </si>
  <si>
    <t>SO</t>
  </si>
  <si>
    <t>FAVORABLE</t>
  </si>
  <si>
    <t>GS 06</t>
  </si>
  <si>
    <t>GS 07</t>
  </si>
  <si>
    <t>GS 09</t>
  </si>
  <si>
    <t>GS 12</t>
  </si>
  <si>
    <t>GS 13</t>
  </si>
  <si>
    <t>GS 16</t>
  </si>
  <si>
    <t>GS 19</t>
  </si>
  <si>
    <t>GS 20</t>
  </si>
  <si>
    <t>GS 21</t>
  </si>
  <si>
    <t>LISTE GS</t>
  </si>
  <si>
    <t>GS 2</t>
  </si>
  <si>
    <t>GS 3</t>
  </si>
  <si>
    <t>GS 5</t>
  </si>
  <si>
    <t>GS 14</t>
  </si>
  <si>
    <t>GS 17</t>
  </si>
  <si>
    <t>TYPE DOCUMENT</t>
  </si>
  <si>
    <t>ATex cas a</t>
  </si>
  <si>
    <t>ATex cas b</t>
  </si>
  <si>
    <t>ATex cas c</t>
  </si>
  <si>
    <t>Avis technique</t>
  </si>
  <si>
    <t>ETN</t>
  </si>
  <si>
    <t>Pass innovation</t>
  </si>
  <si>
    <t>ÉTÉ/ETA</t>
  </si>
  <si>
    <t>Autre</t>
  </si>
  <si>
    <t>Zolpan
(FR)</t>
  </si>
  <si>
    <t>ParexGroup
(FR)</t>
  </si>
  <si>
    <t xml:space="preserve">PRB THERMOLOOK EMI MOB </t>
  </si>
  <si>
    <t>PRB
(FR)</t>
  </si>
  <si>
    <t>7/18-1717_V1</t>
  </si>
  <si>
    <t xml:space="preserve">webertherm XM PSE COB </t>
  </si>
  <si>
    <t>7/18-1727_V1</t>
  </si>
  <si>
    <t>Saint Gobaint Weber
(FR)</t>
  </si>
  <si>
    <t>Armaterm Bois Poudre PSE</t>
  </si>
  <si>
    <t xml:space="preserve"> 7/18-1740_V1</t>
  </si>
  <si>
    <t>webertherm XM roche COB</t>
  </si>
  <si>
    <t>7/18-1742_V1</t>
  </si>
  <si>
    <t>StoTherm Minéral COB</t>
  </si>
  <si>
    <t>Sto
(DE)</t>
  </si>
  <si>
    <t>Sto</t>
  </si>
  <si>
    <t>DATE REFERENCEMENT</t>
  </si>
  <si>
    <t>7/18-1747_V1</t>
  </si>
  <si>
    <t>Pariso MOB PSE - M</t>
  </si>
  <si>
    <t>7/18-1744_V1</t>
  </si>
  <si>
    <t>Pariso MOB LR - M</t>
  </si>
  <si>
    <t>7/18-1745_V1</t>
  </si>
  <si>
    <t xml:space="preserve">EDIL-Therm PSE COB </t>
  </si>
  <si>
    <t>EDILTECO
(FR)</t>
  </si>
  <si>
    <t>7/19-1752_V1</t>
  </si>
  <si>
    <t>TOLL-O-THERM MOB CP</t>
  </si>
  <si>
    <t>CROMOLOGY SERVICES - TOLLENS
(FR)</t>
  </si>
  <si>
    <t>7/19-1756_V1</t>
  </si>
  <si>
    <t>PARA-THERM MOB TRADI</t>
  </si>
  <si>
    <t xml:space="preserve">Société CROMOLOGY SERVICES, Marque PLASDOX </t>
  </si>
  <si>
    <t>7/19-1757_V1</t>
  </si>
  <si>
    <t>Baumit StarSystem Wood</t>
  </si>
  <si>
    <t>Baumit Beteiligungen
(AT)</t>
  </si>
  <si>
    <t>7/18-1750_V1</t>
  </si>
  <si>
    <t>Rhéatherm 600 MOB</t>
  </si>
  <si>
    <t>VPI (Vicat Produits Industriels)
(FR)</t>
  </si>
  <si>
    <t xml:space="preserve"> 7/17-1685_V1</t>
  </si>
  <si>
    <t>PRB THERMOLOOK GF/GM
MOB</t>
  </si>
  <si>
    <t>7/17-1703_V1</t>
  </si>
  <si>
    <t>7/17-1680_V1</t>
  </si>
  <si>
    <t xml:space="preserve">StoTherm Classic COB </t>
  </si>
  <si>
    <t>OBSERVATIONS</t>
  </si>
  <si>
    <t xml:space="preserve"> -&gt; AT/DTA : Sur liste verte C2p (OUI/NON)
-&gt; ATex (Avis favorable / Avis défavorable)
-&gt; Autre : SO</t>
  </si>
  <si>
    <t>EVALUATION REGLEMENTAIRE</t>
  </si>
  <si>
    <t>TYPE EVALUATION REGLEMENTAIRE</t>
  </si>
  <si>
    <t>-</t>
  </si>
  <si>
    <t>OBJET EVALUATION / PERFORMANCE</t>
  </si>
  <si>
    <t>TYPE BARDAGE_VETURE_VETAGE_ETICS</t>
  </si>
  <si>
    <t>Elément de remplissage de façade</t>
  </si>
  <si>
    <t>Façade légère respirante</t>
  </si>
  <si>
    <t>Façade légère à ossature bois</t>
  </si>
  <si>
    <t>Façade légère à ossature métallique</t>
  </si>
  <si>
    <t>Façade translucide organique</t>
  </si>
  <si>
    <t>Système Double Peau</t>
  </si>
  <si>
    <t>Bardage rapporté en composite</t>
  </si>
  <si>
    <t>Bardage rapporté en bois modifié</t>
  </si>
  <si>
    <t>Bardage rapporté en fibre-bois</t>
  </si>
  <si>
    <t>Bardage rapporté en fibres minérales</t>
  </si>
  <si>
    <t>Bardage rapporté en stratifié HPL</t>
  </si>
  <si>
    <t xml:space="preserve">Bardage rapporté - Système d’enduit sur plaque </t>
  </si>
  <si>
    <t>COB</t>
  </si>
  <si>
    <t>Bardage rapporté en céramique</t>
  </si>
  <si>
    <t>Bardage rapporté en fibre-ciment</t>
  </si>
  <si>
    <t>Vêture en terre-cuite</t>
  </si>
  <si>
    <t>Bardage rapporté en terre cuite</t>
  </si>
  <si>
    <t xml:space="preserve">Bardage rapporté en mortier de résine acrylique </t>
  </si>
  <si>
    <t>ASPECT</t>
  </si>
  <si>
    <t>Charpente bois type DTU 31.1</t>
  </si>
  <si>
    <t>TYPE ASPECT</t>
  </si>
  <si>
    <r>
      <t xml:space="preserve">1 à 3 / a à c
</t>
    </r>
    <r>
      <rPr>
        <b/>
        <sz val="11"/>
        <color rgb="FFF7EFD9"/>
        <rFont val="Calibri"/>
        <family val="2"/>
        <scheme val="minor"/>
      </rPr>
      <t>(≤ 6m)</t>
    </r>
  </si>
  <si>
    <r>
      <t xml:space="preserve">1 à 3 / a à c
</t>
    </r>
    <r>
      <rPr>
        <b/>
        <sz val="11"/>
        <color rgb="FFF7EFD9"/>
        <rFont val="Calibri"/>
        <family val="2"/>
        <scheme val="minor"/>
      </rPr>
      <t>(≤ 9m)</t>
    </r>
  </si>
  <si>
    <r>
      <t xml:space="preserve">1 à 3 / a à c
</t>
    </r>
    <r>
      <rPr>
        <b/>
        <sz val="11"/>
        <color rgb="FFF7EFD9"/>
        <rFont val="Calibri"/>
        <family val="2"/>
        <scheme val="minor"/>
      </rPr>
      <t>(≤ 10m)</t>
    </r>
  </si>
  <si>
    <r>
      <t xml:space="preserve">1 à 3 / a à c
</t>
    </r>
    <r>
      <rPr>
        <b/>
        <sz val="11"/>
        <color rgb="FFF7EFD9"/>
        <rFont val="Calibri"/>
        <family val="2"/>
        <scheme val="minor"/>
      </rPr>
      <t>(≤ 18m)</t>
    </r>
  </si>
  <si>
    <r>
      <t xml:space="preserve">1 à 3 / a à c
</t>
    </r>
    <r>
      <rPr>
        <b/>
        <sz val="11"/>
        <color rgb="FFF7EFD9"/>
        <rFont val="Calibri"/>
        <family val="2"/>
        <scheme val="minor"/>
      </rPr>
      <t>(≤ 28m)</t>
    </r>
  </si>
  <si>
    <t>OBSERVATIONS SUR DOMAINE D'EMPLOI</t>
  </si>
  <si>
    <t>ETICS sur fibre de bois</t>
  </si>
  <si>
    <t>ETICS sur PSE</t>
  </si>
  <si>
    <t>ETICS sur laine de roche</t>
  </si>
  <si>
    <t>Enduit</t>
  </si>
  <si>
    <t>Façade vitrée à ossature bois</t>
  </si>
  <si>
    <t>Métallique</t>
  </si>
  <si>
    <t>Minéral (hors enduits)</t>
  </si>
  <si>
    <t>Verre</t>
  </si>
  <si>
    <t>Bardeaux</t>
  </si>
  <si>
    <t>Minéral</t>
  </si>
  <si>
    <t>Minéral - Brique</t>
  </si>
  <si>
    <t>Bardage rapporté en mortier de résine polyester</t>
  </si>
  <si>
    <t>Minéral - Bardeaux</t>
  </si>
  <si>
    <t>Panneaux</t>
  </si>
  <si>
    <t>Lames</t>
  </si>
  <si>
    <t>Système de Vitrage Extérieur Attaché 
(VEA)</t>
  </si>
  <si>
    <t xml:space="preserve">Bardage rapporté en revêtement collé sur plaque </t>
  </si>
  <si>
    <t>Bardage rapporté en PVC</t>
  </si>
  <si>
    <t>Minéral - Panneaux</t>
  </si>
  <si>
    <t>Bois - Lames</t>
  </si>
  <si>
    <t>Plastique - Lames</t>
  </si>
  <si>
    <t>DOMAINE D'EMPLOI VISE PAR L'EVALUATION (EXTRAIT)</t>
  </si>
  <si>
    <t>SUPPORT BOIS</t>
  </si>
  <si>
    <t>SYNTHESE PROCEDE</t>
  </si>
  <si>
    <t>I</t>
  </si>
  <si>
    <t>II</t>
  </si>
  <si>
    <t>III</t>
  </si>
  <si>
    <t>IV</t>
  </si>
  <si>
    <t>EUROCLASSE SUR SUPPORT BOIS VISE</t>
  </si>
  <si>
    <t>TC/TNC
dans le domaine d'emploi visé</t>
  </si>
  <si>
    <r>
      <t xml:space="preserve">OUI </t>
    </r>
    <r>
      <rPr>
        <sz val="9"/>
        <rFont val="Calibri"/>
        <family val="2"/>
        <scheme val="minor"/>
      </rPr>
      <t>(INDIRECTEMENT)</t>
    </r>
  </si>
  <si>
    <t>Création Ingénéco Technologies</t>
  </si>
  <si>
    <t>Revithermono Initex COB</t>
  </si>
  <si>
    <t>PPG AC</t>
  </si>
  <si>
    <t>oui</t>
  </si>
  <si>
    <t>PPG AC
(FR)</t>
  </si>
  <si>
    <t>7/19-1769_V1</t>
  </si>
  <si>
    <t>TC/TNC
dans le domaine d'emploi visé
(A date de référencement)</t>
  </si>
  <si>
    <t>LEGENDE :</t>
  </si>
  <si>
    <t>Information en cours de référencement.</t>
  </si>
  <si>
    <t xml:space="preserve">
INTRODUCTION</t>
  </si>
  <si>
    <r>
      <t>OUI</t>
    </r>
    <r>
      <rPr>
        <sz val="9"/>
        <color theme="1"/>
        <rFont val="Calibri"/>
        <family val="2"/>
        <scheme val="minor"/>
      </rPr>
      <t xml:space="preserve"> (INDIRECTEMENT)</t>
    </r>
  </si>
  <si>
    <t xml:space="preserve">CROMOLOGY SERVICES, Marque PLASDOX </t>
  </si>
  <si>
    <t>Le présent document est un outil permettant à l'utilisateur d'identifier rapidement les procédés existant pour un type de procédé et un domaine d'emploi donnés tout en ayant une information sur le fait que les procédés relèvent à priori de la Technique Courante ou Technique Non Courante.
Le référencement est basé sur les évaluations librement disponibles sur le site du CSTB (https://evaluation.cstb.fr/fr/rechercher/) ou directement sur les pages internet des tenants de système qui en font la publication
Il est laissé aux industriels la possibilité de faire référencer leurs procédés avec la démarche de référencement mise en place via un formulaire en ligne. Certaines demandes de référencement ont d'ailleurs déjà été faites et sont en cours d'analyse.</t>
  </si>
  <si>
    <r>
      <t xml:space="preserve">NOTES :
• Le présent document est établi sur la base d'informations publiques à date. Ce document informatif est construit et communiqué de bonne foi. Il ne peut en rien se substituer à une étude approfondie de la part des acteurs contractuellement responsables. Il ne peut donc engager ni la responsabilité d'ADIVBOIS ni celle d'INGENECO Technologies.
</t>
    </r>
    <r>
      <rPr>
        <sz val="16"/>
        <color theme="1"/>
        <rFont val="Calibri"/>
        <family val="2"/>
        <scheme val="minor"/>
      </rPr>
      <t>• Les informations données dans l'extrait du domaine d'emploi ont pour objectif de faciliter l'identification des supports et des hauteurs visés dans l'évaluation du procédé. Elles sont issues de simplifications, aussi elles ne permettent pas de se dispenser de prendre connaissance de l'évaluation en question ;
• L'extrait du domaine d'emploi retenu dans la présentation n'intègre pas toutes les limitations notamment celles liées au respect de la réglementation de sécurité incendie ;
• Le classement TC/TNC dans le domaine d'emploi visé est donné en guise d'information, pour que le classement TC soit à priori valable, il est nécessaire que l'ensemble du référentiel soit respecté.</t>
    </r>
  </si>
  <si>
    <t>ZONE SISMIQUE MAX POUR SUPPORT BOIS VISE PAR CATEGORIE DE BATIMENT
(1 à 4)</t>
  </si>
  <si>
    <r>
      <t xml:space="preserve">NOTES :
• Le présent document est établi sur la base d'informations publiques à date. Ce document informatif est construit et communiqué de bonne foi. Il ne peut en rien se substituer à une étude approfondie de la part des acteurs contractuellement responsables. Il ne peut donc engager ni la responsabilité d'ADIVBOIS ni celle d'INGENECO Technologies.
</t>
    </r>
    <r>
      <rPr>
        <sz val="16"/>
        <color theme="1"/>
        <rFont val="Calibri"/>
        <family val="2"/>
        <scheme val="minor"/>
      </rPr>
      <t>• Le classement TC/TNC dans le domaine d'emploi visé est donné en guise d'information, pour que le classement TC soit à priori valable, il est nécessaire que l'ensemble du référentiel soit respecté</t>
    </r>
  </si>
  <si>
    <t>INDICE</t>
  </si>
  <si>
    <t>DATE</t>
  </si>
  <si>
    <t>MODIFIE PAR</t>
  </si>
  <si>
    <t>Première édition</t>
  </si>
  <si>
    <t>SD</t>
  </si>
  <si>
    <t>Précadre métallique pour intégration des menuiseries</t>
  </si>
  <si>
    <t>LOUINEAU</t>
  </si>
  <si>
    <t>Certificat CTB - Composants &amp; systèmes bois</t>
  </si>
  <si>
    <t>VALABLE JUSQU'AU</t>
  </si>
  <si>
    <t>Pour relever de la technique courante, les précadre métalliques doivent être visés par l'évaluation technique du procédé d'ETICS qui définie les critères d'aptitude à l'emploi à respecter.</t>
  </si>
  <si>
    <t>webertherm XM natura COB</t>
  </si>
  <si>
    <t>7/20-1778_V1</t>
  </si>
  <si>
    <t>Société Saint-Gobain Weber France S.A.S</t>
  </si>
  <si>
    <t>ETICS sur liège expansé</t>
  </si>
  <si>
    <t>OBSERVATION</t>
  </si>
  <si>
    <t>Système ETICS sur CLT</t>
  </si>
  <si>
    <t>WOODEUM</t>
  </si>
  <si>
    <t xml:space="preserve"> WOODEUM</t>
  </si>
  <si>
    <t>2773-V2</t>
  </si>
  <si>
    <t>PRECWOOD 1400</t>
  </si>
  <si>
    <t>LIMITATION HAUTEUR
 / ZONE DE VENT</t>
  </si>
  <si>
    <r>
      <rPr>
        <b/>
        <sz val="11"/>
        <color theme="1"/>
        <rFont val="Calibri"/>
        <family val="2"/>
        <scheme val="minor"/>
      </rPr>
      <t>ONGLET ETICS :</t>
    </r>
    <r>
      <rPr>
        <sz val="11"/>
        <color theme="1"/>
        <rFont val="Calibri"/>
        <family val="2"/>
        <scheme val="minor"/>
      </rPr>
      <t xml:space="preserve">
• </t>
    </r>
    <r>
      <rPr>
        <u/>
        <sz val="11"/>
        <color theme="1"/>
        <rFont val="Calibri"/>
        <family val="2"/>
        <scheme val="minor"/>
      </rPr>
      <t>Ajout de :</t>
    </r>
    <r>
      <rPr>
        <sz val="11"/>
        <color theme="1"/>
        <rFont val="Calibri"/>
        <family val="2"/>
        <scheme val="minor"/>
      </rPr>
      <t xml:space="preserve">
   - AT 7/20-1778_V1 du webertherm XM natura COB
   - ATEx a 2773-V2 de WOODEUM
• </t>
    </r>
    <r>
      <rPr>
        <u/>
        <sz val="11"/>
        <color theme="1"/>
        <rFont val="Calibri"/>
        <family val="2"/>
        <scheme val="minor"/>
      </rPr>
      <t>Supression de :</t>
    </r>
    <r>
      <rPr>
        <sz val="11"/>
        <color theme="1"/>
        <rFont val="Calibri"/>
        <family val="2"/>
        <scheme val="minor"/>
      </rPr>
      <t xml:space="preserve">
   - AT 7/19-1759_V1 PARA-THERM MOB WOOD TRADI car AT plus valide depuis le 31/10/2020
   - AT 7/19-1758_V1 TOLL-O-THERM MOB WP car AT plus valide depuis le 31/10/2020
   - AT 7/17-1694_V1 car AT plus valide depuis le 31/12/2020
   - AT 7/17-1687_V1 car AT plus valide depuis le 31/10/2020
</t>
    </r>
    <r>
      <rPr>
        <b/>
        <sz val="11"/>
        <color theme="1"/>
        <rFont val="Calibri"/>
        <family val="2"/>
        <scheme val="minor"/>
      </rPr>
      <t>ONGLET ACCESSOIRE D'ETICS :</t>
    </r>
    <r>
      <rPr>
        <sz val="11"/>
        <color theme="1"/>
        <rFont val="Calibri"/>
        <family val="2"/>
        <scheme val="minor"/>
      </rPr>
      <t xml:space="preserve">
• Ajout de : PRECWOOD 1400 de chez louineau</t>
    </r>
  </si>
  <si>
    <r>
      <rPr>
        <b/>
        <sz val="9"/>
        <color theme="1"/>
        <rFont val="Calibri"/>
        <family val="2"/>
        <scheme val="minor"/>
      </rPr>
      <t xml:space="preserve">Pose en zones sismiques: </t>
    </r>
    <r>
      <rPr>
        <sz val="9"/>
        <color theme="1"/>
        <rFont val="Calibri"/>
        <family val="2"/>
        <scheme val="minor"/>
      </rPr>
      <t>hors configurations du système avec finition EHI GM ou EHI G.</t>
    </r>
  </si>
  <si>
    <r>
      <rPr>
        <b/>
        <sz val="9"/>
        <color theme="1"/>
        <rFont val="Calibri"/>
        <family val="2"/>
        <scheme val="minor"/>
      </rPr>
      <t xml:space="preserve">Pose en zones sismiques: Hors configurations avec </t>
    </r>
    <r>
      <rPr>
        <sz val="9"/>
        <color theme="1"/>
        <rFont val="Calibri"/>
        <family val="2"/>
        <scheme val="minor"/>
      </rPr>
      <t>un système de masse surfacique supérieure ou égale à 20 kg/m².</t>
    </r>
  </si>
  <si>
    <t>Etics sur fibre de bois</t>
  </si>
  <si>
    <t>Zolpan S.A.S</t>
  </si>
  <si>
    <t xml:space="preserve">Armaterm Bois Poudre WF </t>
  </si>
  <si>
    <t>OUI*</t>
  </si>
  <si>
    <t>7/17-1687_V2</t>
  </si>
  <si>
    <t xml:space="preserve">PARA-THERM MOB Wood Tradi </t>
  </si>
  <si>
    <t>Cromology Services (Marque PLASDOX)
Soprema</t>
  </si>
  <si>
    <t>7/19-1759_V2</t>
  </si>
  <si>
    <t>TOLL-O-THERM MOB WP</t>
  </si>
  <si>
    <t>Cromology Services (Marque TOLLENS)
Soprema</t>
  </si>
  <si>
    <t>7/19-1758_V2</t>
  </si>
  <si>
    <t xml:space="preserve">Pariso MOB FB - M </t>
  </si>
  <si>
    <t>ParexGroup S.A</t>
  </si>
  <si>
    <t>ParexGroup S.A
(FR)</t>
  </si>
  <si>
    <t>7/17-1694_V2</t>
  </si>
  <si>
    <t>OUI (INDIRECTEMENT)</t>
  </si>
  <si>
    <t>Stotherm Mineral COB sur support COB / CLT</t>
  </si>
  <si>
    <t>FOB</t>
  </si>
  <si>
    <r>
      <rPr>
        <b/>
        <sz val="9"/>
        <color theme="1"/>
        <rFont val="Calibri"/>
        <family val="2"/>
        <scheme val="minor"/>
      </rPr>
      <t>*Limitation de hauteur :</t>
    </r>
    <r>
      <rPr>
        <sz val="9"/>
        <color theme="1"/>
        <rFont val="Calibri"/>
        <family val="2"/>
        <scheme val="minor"/>
      </rPr>
      <t xml:space="preserve"> R+4 avec un maximum de 15 m (hors pointe de pignon), en situation « a », « b », « c » et « d » au sens du NF DTU 20.1 P3 dans le cas d’une mise en œuvre associant pare-pluie et précadres
</t>
    </r>
    <r>
      <rPr>
        <b/>
        <sz val="9"/>
        <color theme="1"/>
        <rFont val="Calibri"/>
        <family val="2"/>
        <scheme val="minor"/>
      </rPr>
      <t>Pose en zones sismiques :</t>
    </r>
    <r>
      <rPr>
        <sz val="9"/>
        <color theme="1"/>
        <rFont val="Calibri"/>
        <family val="2"/>
        <scheme val="minor"/>
      </rPr>
      <t xml:space="preserve"> Hors configurations avec un système de masse surfacique supérieure ou égale à 20 kg/m².</t>
    </r>
  </si>
  <si>
    <t>0 &lt; H ≤ 6 m</t>
  </si>
  <si>
    <t>6 &lt; H ≤ 9 m</t>
  </si>
  <si>
    <t>9 &lt; H ≤ 10 m</t>
  </si>
  <si>
    <t>10 &lt; H ≤ 18 m</t>
  </si>
  <si>
    <t>18 &lt; H ≤ 28 m</t>
  </si>
  <si>
    <t>28 &lt; H ≤ 40 m*</t>
  </si>
  <si>
    <t>40 &lt; H ≤ 50 m</t>
  </si>
  <si>
    <r>
      <t xml:space="preserve">4 et / ou d
</t>
    </r>
    <r>
      <rPr>
        <b/>
        <sz val="11"/>
        <color rgb="FFF7EFD9"/>
        <rFont val="Calibri"/>
        <family val="2"/>
        <scheme val="minor"/>
      </rPr>
      <t>(≤ 6m)</t>
    </r>
  </si>
  <si>
    <r>
      <t xml:space="preserve">4 et / ou d
</t>
    </r>
    <r>
      <rPr>
        <b/>
        <sz val="11"/>
        <color rgb="FFF7EFD9"/>
        <rFont val="Calibri"/>
        <family val="2"/>
        <scheme val="minor"/>
      </rPr>
      <t>(≤ 9m)</t>
    </r>
  </si>
  <si>
    <r>
      <t xml:space="preserve">4 et / ou d
</t>
    </r>
    <r>
      <rPr>
        <b/>
        <sz val="11"/>
        <color rgb="FFF7EFD9"/>
        <rFont val="Calibri"/>
        <family val="2"/>
        <scheme val="minor"/>
      </rPr>
      <t>(≤ 10m)</t>
    </r>
  </si>
  <si>
    <r>
      <t xml:space="preserve">4 et / ou d
</t>
    </r>
    <r>
      <rPr>
        <b/>
        <sz val="11"/>
        <color rgb="FFF7EFD9"/>
        <rFont val="Calibri"/>
        <family val="2"/>
        <scheme val="minor"/>
      </rPr>
      <t>(≤ 18m)</t>
    </r>
  </si>
  <si>
    <r>
      <t xml:space="preserve">4 et / ou d
</t>
    </r>
    <r>
      <rPr>
        <b/>
        <sz val="11"/>
        <color rgb="FFF7EFD9"/>
        <rFont val="Calibri"/>
        <family val="2"/>
        <scheme val="minor"/>
      </rPr>
      <t>(≤ 28m)</t>
    </r>
  </si>
  <si>
    <r>
      <t xml:space="preserve">1 à 3 / a à c
</t>
    </r>
    <r>
      <rPr>
        <b/>
        <sz val="11"/>
        <color rgb="FFF7EFD9"/>
        <rFont val="Calibri"/>
        <family val="2"/>
        <scheme val="minor"/>
      </rPr>
      <t>(≤ 40m)</t>
    </r>
  </si>
  <si>
    <r>
      <t xml:space="preserve">4 et / ou d
</t>
    </r>
    <r>
      <rPr>
        <b/>
        <sz val="11"/>
        <color rgb="FFF7EFD9"/>
        <rFont val="Calibri"/>
        <family val="2"/>
        <scheme val="minor"/>
      </rPr>
      <t>(≤ 40m)</t>
    </r>
  </si>
  <si>
    <r>
      <t xml:space="preserve">1 à 3 / a à c
</t>
    </r>
    <r>
      <rPr>
        <b/>
        <sz val="11"/>
        <color rgb="FFF7EFD9"/>
        <rFont val="Calibri"/>
        <family val="2"/>
        <scheme val="minor"/>
      </rPr>
      <t>(&lt;50m)</t>
    </r>
  </si>
  <si>
    <r>
      <t xml:space="preserve">4 et / ou d
</t>
    </r>
    <r>
      <rPr>
        <b/>
        <sz val="11"/>
        <color rgb="FFF7EFD9"/>
        <rFont val="Calibri"/>
        <family val="2"/>
        <scheme val="minor"/>
      </rPr>
      <t>(&lt; 50m)</t>
    </r>
  </si>
  <si>
    <t>2948_V1</t>
  </si>
  <si>
    <t>ATEx cas a</t>
  </si>
  <si>
    <t>Sto + ICADE</t>
  </si>
  <si>
    <t>A2- s1, d0
(sans pare-pluie interposé entre le support et le système d'ETICS)
B- s1, d0
(avec pare-pluie interposé entre le support et le système d'ETICS)</t>
  </si>
  <si>
    <t>REF ApL</t>
  </si>
  <si>
    <t>Laboratoire ayant réalisé l'Appréciation de laboratoire</t>
  </si>
  <si>
    <t>OBSERVATIONS SUR L'ApL</t>
  </si>
  <si>
    <t>AL16-186_v2</t>
  </si>
  <si>
    <t>CSTB</t>
  </si>
  <si>
    <t>Le StoTherm Mineral COB peut, grâce à cette Appréciation de Laboratoire, assurer à lui seul la fonction d'écran thermique assurant la performance Eo-&gt;i</t>
  </si>
  <si>
    <r>
      <rPr>
        <b/>
        <sz val="11"/>
        <color theme="1"/>
        <rFont val="Calibri"/>
        <family val="2"/>
        <scheme val="minor"/>
      </rPr>
      <t>ONGLET ETICS :</t>
    </r>
    <r>
      <rPr>
        <sz val="11"/>
        <color theme="1"/>
        <rFont val="Calibri"/>
        <family val="2"/>
        <scheme val="minor"/>
      </rPr>
      <t xml:space="preserve">
• </t>
    </r>
    <r>
      <rPr>
        <u/>
        <sz val="11"/>
        <color theme="1"/>
        <rFont val="Calibri"/>
        <family val="2"/>
        <scheme val="minor"/>
      </rPr>
      <t>Ajout de :</t>
    </r>
    <r>
      <rPr>
        <sz val="11"/>
        <color theme="1"/>
        <rFont val="Calibri"/>
        <family val="2"/>
        <scheme val="minor"/>
      </rPr>
      <t xml:space="preserve">
   - ATex 2948_V1 du stotherm mineral COB sur COB et CLT
• Actualsiation de : ATEx 2773-V2
• Suppression AT 7/16-1651 du chabiso
• </t>
    </r>
    <r>
      <rPr>
        <u/>
        <sz val="11"/>
        <color theme="1"/>
        <rFont val="Calibri"/>
        <family val="2"/>
        <scheme val="minor"/>
      </rPr>
      <t xml:space="preserve">modification des colonnes de limitation de hauteur </t>
    </r>
    <r>
      <rPr>
        <sz val="11"/>
        <color theme="1"/>
        <rFont val="Calibri"/>
        <family val="2"/>
        <scheme val="minor"/>
      </rPr>
      <t>(&gt;28m devient 28 &lt;h &lt; 40m et 40 &lt; h &lt;=50m)
• Ajout colonnes ApL</t>
    </r>
  </si>
  <si>
    <r>
      <t xml:space="preserve">APPRECIATION DE LABORATOIRE
</t>
    </r>
    <r>
      <rPr>
        <b/>
        <sz val="11"/>
        <rFont val="Calibri"/>
        <family val="2"/>
        <scheme val="minor"/>
      </rPr>
      <t>Associée a l'évaluation technique
et portant sur le risque de propagation du feu par les façades et la chute d'objet lorsque l'IT 249 s'applique</t>
    </r>
  </si>
  <si>
    <t>AL16-188 version 3.a</t>
  </si>
  <si>
    <t>AL16-188 version 3.b</t>
  </si>
  <si>
    <t>AL16-188 version 3.d</t>
  </si>
  <si>
    <t>Chabiso Panneaux Bois</t>
  </si>
  <si>
    <t>Chabaud</t>
  </si>
  <si>
    <r>
      <rPr>
        <b/>
        <sz val="9"/>
        <color theme="1"/>
        <rFont val="Calibri"/>
        <family val="2"/>
        <scheme val="minor"/>
      </rPr>
      <t>Limitation de hauteur :</t>
    </r>
    <r>
      <rPr>
        <sz val="9"/>
        <color theme="1"/>
        <rFont val="Calibri"/>
        <family val="2"/>
        <scheme val="minor"/>
      </rPr>
      <t xml:space="preserve"> En situation « a », « b » et « c » au sens du NF DTU 20.1 P3, la hauteur de l’ETICS est limitée à R + 2 avec un maximum de 9 m (hors pointe de pignon). En situation « d » au sens du NF DTU 20.1 P3, la hauteur de l’ETICS est limitée à R + 1 avec un maximum de 6 m (hors pointe de pignon).</t>
    </r>
  </si>
  <si>
    <t>Chabaud S.A.S.</t>
  </si>
  <si>
    <t>7/16-1651_V1</t>
  </si>
  <si>
    <t>/</t>
  </si>
  <si>
    <t>webertherm XM FdB COB</t>
  </si>
  <si>
    <r>
      <rPr>
        <b/>
        <sz val="9"/>
        <color theme="1"/>
        <rFont val="Calibri"/>
        <family val="2"/>
        <scheme val="minor"/>
      </rPr>
      <t xml:space="preserve">Limitation en hauteur </t>
    </r>
    <r>
      <rPr>
        <sz val="9"/>
        <color theme="1"/>
        <rFont val="Calibri"/>
        <family val="2"/>
        <scheme val="minor"/>
      </rPr>
      <t>: En situation « a », « b » et « c » au sens du NF DTU 20.1 P3, la hauteur de l’ETICS est limitée à R + 2 avec un maximum de 9 m (hors pointe de pignon). En situation « d » au sens du NF DTU 20.1 P3, la hauteur de l’ETICS est limitée à R + 1 avec un maximum de 6 m (hors pointe de pignon).</t>
    </r>
  </si>
  <si>
    <t>Document technique d'application</t>
  </si>
  <si>
    <t>7/21-1786_V1</t>
  </si>
  <si>
    <r>
      <rPr>
        <b/>
        <sz val="11"/>
        <color theme="1"/>
        <rFont val="Calibri"/>
        <family val="2"/>
        <scheme val="minor"/>
      </rPr>
      <t>ONGLET ETICS :</t>
    </r>
    <r>
      <rPr>
        <sz val="11"/>
        <color theme="1"/>
        <rFont val="Calibri"/>
        <family val="2"/>
        <scheme val="minor"/>
      </rPr>
      <t xml:space="preserve">
• </t>
    </r>
    <r>
      <rPr>
        <u/>
        <sz val="11"/>
        <color theme="1"/>
        <rFont val="Calibri"/>
        <family val="2"/>
        <scheme val="minor"/>
      </rPr>
      <t>Ajout de :</t>
    </r>
    <r>
      <rPr>
        <sz val="11"/>
        <color theme="1"/>
        <rFont val="Calibri"/>
        <family val="2"/>
        <scheme val="minor"/>
      </rPr>
      <t xml:space="preserve">
   - AT 7/17-1687_V2 Armaterm Bois Poudre WF 
   - AT 7/19-1759_V2 PARA-THERM MOB Wood Tradi 
   - AT 7/19-1758_V2 TOLL-O-THERM MOB WP
   - AT 7/17-1694_V2 Pariso MOB FB - M
• </t>
    </r>
    <r>
      <rPr>
        <u/>
        <sz val="11"/>
        <color theme="1"/>
        <rFont val="Calibri"/>
        <family val="2"/>
        <scheme val="minor"/>
      </rPr>
      <t>Supression de :</t>
    </r>
    <r>
      <rPr>
        <sz val="11"/>
        <color theme="1"/>
        <rFont val="Calibri"/>
        <family val="2"/>
        <scheme val="minor"/>
      </rPr>
      <t xml:space="preserve">
   - ATEx 2730_V1 StoTherm Minéral COB + Mur Nervuré Mathis</t>
    </r>
  </si>
  <si>
    <t>DL</t>
  </si>
  <si>
    <t>NC</t>
  </si>
  <si>
    <t>NON (EVALUATION RECENTE)</t>
  </si>
  <si>
    <t>Sur liste verte de la C2p à date de référencement</t>
  </si>
  <si>
    <r>
      <rPr>
        <b/>
        <sz val="9"/>
        <color theme="1"/>
        <rFont val="Calibri"/>
        <family val="2"/>
        <scheme val="minor"/>
      </rPr>
      <t>Pose en zones sismiques</t>
    </r>
    <r>
      <rPr>
        <sz val="9"/>
        <color theme="1"/>
        <rFont val="Calibri"/>
        <family val="2"/>
        <scheme val="minor"/>
      </rPr>
      <t>: Hors configurations avec un système de masse surfacique supérieure ou égale à 25 kg/m².</t>
    </r>
  </si>
  <si>
    <r>
      <rPr>
        <b/>
        <sz val="9"/>
        <color theme="1"/>
        <rFont val="Calibri"/>
        <family val="2"/>
        <scheme val="minor"/>
      </rPr>
      <t xml:space="preserve">Pose en zones sismiques: </t>
    </r>
    <r>
      <rPr>
        <sz val="9"/>
        <color theme="1"/>
        <rFont val="Calibri"/>
        <family val="2"/>
        <scheme val="minor"/>
      </rPr>
      <t>hors configurations du système avec finition EHI GM ou EHI G et hors configurations avec un système de masse surfacique supérieure ou égale à 25 kg/m².</t>
    </r>
  </si>
  <si>
    <r>
      <rPr>
        <b/>
        <sz val="9"/>
        <color theme="1"/>
        <rFont val="Calibri"/>
        <family val="2"/>
        <scheme val="minor"/>
      </rPr>
      <t>•la hauiteur est limitée à  :</t>
    </r>
    <r>
      <rPr>
        <sz val="9"/>
        <color theme="1"/>
        <rFont val="Calibri"/>
        <family val="2"/>
        <scheme val="minor"/>
      </rPr>
      <t xml:space="preserve">
     - La France climat de plaine
     - en région de vent 1 à 3 au sens de la NF En 1991-1-4
     - pour les rugosités de II à IV au sens de la NF En 1991-1-4
     - une pression de vent telle que 1.5 x Cpe x Qp </t>
    </r>
    <r>
      <rPr>
        <sz val="9"/>
        <color theme="1"/>
        <rFont val="Calibri"/>
        <family val="2"/>
      </rPr>
      <t xml:space="preserve">≤ </t>
    </r>
    <r>
      <rPr>
        <sz val="9"/>
        <color theme="1"/>
        <rFont val="Calibri"/>
        <family val="2"/>
        <scheme val="minor"/>
      </rPr>
      <t xml:space="preserve">1 800 Pa
</t>
    </r>
    <r>
      <rPr>
        <b/>
        <sz val="9"/>
        <color theme="1"/>
        <rFont val="Calibri"/>
        <family val="2"/>
        <scheme val="minor"/>
      </rPr>
      <t xml:space="preserve">Pose en zones sismiques: </t>
    </r>
    <r>
      <rPr>
        <sz val="9"/>
        <color theme="1"/>
        <rFont val="Calibri"/>
        <family val="2"/>
        <scheme val="minor"/>
      </rPr>
      <t>hors configurations du système avec finition EHI GM ou EHI G et hors configurations avec un système de masse surfacique supérieure ou égale à 20 kg/m².</t>
    </r>
  </si>
  <si>
    <r>
      <rPr>
        <b/>
        <sz val="9"/>
        <color theme="1"/>
        <rFont val="Calibri"/>
        <family val="2"/>
        <scheme val="minor"/>
      </rPr>
      <t xml:space="preserve">Limitation de hauteur :
</t>
    </r>
    <r>
      <rPr>
        <sz val="9"/>
        <color theme="1"/>
        <rFont val="Calibri"/>
        <family val="2"/>
        <scheme val="minor"/>
      </rPr>
      <t xml:space="preserve">- Les zones de vent sont limitées de 1 à 3
- hauteur limitée à une pression à 2000 Pa à l’ELS pour des calculs selon l’Eurocode 2
</t>
    </r>
    <r>
      <rPr>
        <b/>
        <sz val="9"/>
        <color theme="1"/>
        <rFont val="Calibri"/>
        <family val="2"/>
        <scheme val="minor"/>
      </rPr>
      <t xml:space="preserve">Pose en zones sismiques: </t>
    </r>
    <r>
      <rPr>
        <sz val="9"/>
        <color theme="1"/>
        <rFont val="Calibri"/>
        <family val="2"/>
        <scheme val="minor"/>
      </rPr>
      <t>hors configurations du système avec finition EHI GM ou EHI G et hors configurations avec un système de masse surfacique supérieure ou égale à 20 kg/m².</t>
    </r>
  </si>
  <si>
    <r>
      <rPr>
        <b/>
        <sz val="9"/>
        <color theme="1"/>
        <rFont val="Calibri"/>
        <family val="2"/>
        <scheme val="minor"/>
      </rPr>
      <t>Limitation de hauteur :</t>
    </r>
    <r>
      <rPr>
        <sz val="9"/>
        <color theme="1"/>
        <rFont val="Calibri"/>
        <family val="2"/>
        <scheme val="minor"/>
      </rPr>
      <t xml:space="preserve"> En situation « a », « b » et « c » au sens du NF DTU 20.1 P3, la hauteur de l’ETICS est limitée à R + 2 avec un maximum de 9 m (hors pointe de pignon). En situation « d » au sens du NF DTU 20.1 P3, la hauteur de l’ETICS est limitée à R + 1 avec un maximum de 6 m (hors pointe de pignon). 
</t>
    </r>
    <r>
      <rPr>
        <b/>
        <sz val="9"/>
        <color theme="1"/>
        <rFont val="Calibri"/>
        <family val="2"/>
        <scheme val="minor"/>
      </rPr>
      <t>Pose en zones sismiques:</t>
    </r>
    <r>
      <rPr>
        <sz val="9"/>
        <color theme="1"/>
        <rFont val="Calibri"/>
        <family val="2"/>
        <scheme val="minor"/>
      </rPr>
      <t xml:space="preserve"> hors configurations du système avec finition EHI GM ou EHI G et hors configurations avec un système de masse surfacique supérieure ou égale à 20 kg/m².</t>
    </r>
  </si>
  <si>
    <r>
      <rPr>
        <b/>
        <sz val="9"/>
        <color theme="1"/>
        <rFont val="Calibri"/>
        <family val="2"/>
        <scheme val="minor"/>
      </rPr>
      <t xml:space="preserve">Pose en zones sismiques: </t>
    </r>
    <r>
      <rPr>
        <sz val="9"/>
        <color theme="1"/>
        <rFont val="Calibri"/>
        <family val="2"/>
        <scheme val="minor"/>
      </rPr>
      <t>hors configurations du système avec finition EHI GM ou EHI G  et hors configurations avec un système de masse surfacique supérieure ou égale à 20 kg/m².</t>
    </r>
  </si>
  <si>
    <r>
      <rPr>
        <b/>
        <sz val="11"/>
        <color theme="1"/>
        <rFont val="Calibri"/>
        <family val="2"/>
        <scheme val="minor"/>
      </rPr>
      <t>ONGLET ETICS :</t>
    </r>
    <r>
      <rPr>
        <sz val="11"/>
        <color theme="1"/>
        <rFont val="Calibri"/>
        <family val="2"/>
        <scheme val="minor"/>
      </rPr>
      <t xml:space="preserve">
• </t>
    </r>
    <r>
      <rPr>
        <u/>
        <sz val="11"/>
        <color theme="1"/>
        <rFont val="Calibri"/>
        <family val="2"/>
        <scheme val="minor"/>
      </rPr>
      <t>Ajout de :</t>
    </r>
    <r>
      <rPr>
        <sz val="11"/>
        <color theme="1"/>
        <rFont val="Calibri"/>
        <family val="2"/>
        <scheme val="minor"/>
      </rPr>
      <t xml:space="preserve">
   - DTA 7/21-1786_V1 webertherm XM FdB COB
   - AT 7/16-1651_V1 Chabiso Panneaux Bois
• modification des observations sur la partie sismique des évaluations</t>
    </r>
  </si>
  <si>
    <t>actualisation mise en page et logos à la demande d'Emilie</t>
  </si>
  <si>
    <t xml:space="preserve">                                                                                                 
</t>
  </si>
  <si>
    <r>
      <rPr>
        <b/>
        <sz val="36"/>
        <color rgb="FFBC9937"/>
        <rFont val="Calibri"/>
        <family val="2"/>
        <scheme val="minor"/>
      </rPr>
      <t>REFERENCEMENT D'ACCESSOIRES D'ETICS SUR SUPPORT BOIS</t>
    </r>
    <r>
      <rPr>
        <b/>
        <sz val="22"/>
        <color rgb="FFBC9937"/>
        <rFont val="Calibri"/>
        <family val="2"/>
        <scheme val="minor"/>
      </rPr>
      <t xml:space="preserve">
</t>
    </r>
    <r>
      <rPr>
        <b/>
        <sz val="18"/>
        <color rgb="FFBC9937"/>
        <rFont val="Calibri"/>
        <family val="2"/>
        <scheme val="minor"/>
      </rPr>
      <t>(Version 06-1 du 07/04/2022)</t>
    </r>
  </si>
  <si>
    <r>
      <rPr>
        <b/>
        <sz val="36"/>
        <color rgb="FFBC9937"/>
        <rFont val="Calibri"/>
        <family val="2"/>
        <scheme val="minor"/>
      </rPr>
      <t>REFERENCEMENT DE PROCEDES D'ETICS SUPPORT BOIS</t>
    </r>
    <r>
      <rPr>
        <b/>
        <sz val="22"/>
        <color rgb="FFBC9937"/>
        <rFont val="Calibri"/>
        <family val="2"/>
        <scheme val="minor"/>
      </rPr>
      <t xml:space="preserve">
</t>
    </r>
    <r>
      <rPr>
        <b/>
        <sz val="18"/>
        <color rgb="FFBC9937"/>
        <rFont val="Calibri"/>
        <family val="2"/>
        <scheme val="minor"/>
      </rPr>
      <t>(Version 06-1 du 12/04/2022)</t>
    </r>
  </si>
  <si>
    <r>
      <rPr>
        <b/>
        <sz val="26"/>
        <color rgb="FFBC9937"/>
        <rFont val="Calibri"/>
        <family val="2"/>
        <scheme val="minor"/>
      </rPr>
      <t>REFERENCEMENT DE PROCEDES D'ETICS SUPPORT BOIS</t>
    </r>
    <r>
      <rPr>
        <b/>
        <sz val="22"/>
        <color rgb="FFBC9937"/>
        <rFont val="Calibri"/>
        <family val="2"/>
        <scheme val="minor"/>
      </rPr>
      <t xml:space="preserve">
</t>
    </r>
    <r>
      <rPr>
        <b/>
        <sz val="18"/>
        <color rgb="FFBC9937"/>
        <rFont val="Calibri"/>
        <family val="2"/>
        <scheme val="minor"/>
      </rPr>
      <t>(Version 06-1 du 12/04/2022)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</si>
</sst>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5" x14ac:knownFonts="1">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b/>
      <sz val="14"/>
      <name val="Calibri"/>
      <family val="2"/>
      <scheme val="minor"/>
    </font>
    <font>
      <b/>
      <sz val="11"/>
      <color rgb="FF000000"/>
      <name val="Calibri"/>
      <family val="2"/>
      <scheme val="minor"/>
    </font>
    <font>
      <sz val="8"/>
      <name val="Calibri"/>
      <family val="2"/>
      <scheme val="minor"/>
    </font>
    <font>
      <b/>
      <sz val="18"/>
      <name val="Calibri"/>
      <family val="2"/>
      <scheme val="minor"/>
    </font>
    <font>
      <b/>
      <sz val="11"/>
      <color rgb="FFF7EFD9"/>
      <name val="Calibri"/>
      <family val="2"/>
      <scheme val="minor"/>
    </font>
    <font>
      <b/>
      <sz val="16"/>
      <color theme="1"/>
      <name val="Calibri"/>
      <family val="2"/>
      <scheme val="minor"/>
    </font>
    <font>
      <sz val="16"/>
      <color theme="1"/>
      <name val="Calibri"/>
      <family val="2"/>
      <scheme val="minor"/>
    </font>
    <font>
      <sz val="9"/>
      <name val="Calibri"/>
      <family val="2"/>
      <scheme val="minor"/>
    </font>
    <font>
      <b/>
      <i/>
      <sz val="11"/>
      <color theme="0" tint="-0.499984740745262"/>
      <name val="Calibri"/>
      <family val="2"/>
      <scheme val="minor"/>
    </font>
    <font>
      <b/>
      <sz val="36"/>
      <color rgb="FFBC9937"/>
      <name val="Calibri"/>
      <family val="2"/>
      <scheme val="minor"/>
    </font>
    <font>
      <b/>
      <sz val="22"/>
      <color rgb="FFBC9937"/>
      <name val="Calibri"/>
      <family val="2"/>
      <scheme val="minor"/>
    </font>
    <font>
      <b/>
      <sz val="18"/>
      <color rgb="FFBC9937"/>
      <name val="Calibri"/>
      <family val="2"/>
      <scheme val="minor"/>
    </font>
    <font>
      <b/>
      <sz val="11"/>
      <color rgb="FFBC9937"/>
      <name val="Calibri"/>
      <family val="2"/>
      <scheme val="minor"/>
    </font>
    <font>
      <b/>
      <sz val="26"/>
      <color rgb="FFBC9937"/>
      <name val="Calibri"/>
      <family val="2"/>
      <scheme val="minor"/>
    </font>
    <font>
      <b/>
      <sz val="16"/>
      <name val="Calibri"/>
      <family val="2"/>
      <scheme val="minor"/>
    </font>
    <font>
      <sz val="9"/>
      <color theme="1"/>
      <name val="Calibri"/>
      <family val="2"/>
      <scheme val="minor"/>
    </font>
    <font>
      <u/>
      <sz val="11"/>
      <color theme="1"/>
      <name val="Calibri"/>
      <family val="2"/>
      <scheme val="minor"/>
    </font>
    <font>
      <b/>
      <sz val="9"/>
      <color theme="1"/>
      <name val="Calibri"/>
      <family val="2"/>
      <scheme val="minor"/>
    </font>
    <font>
      <sz val="9"/>
      <color theme="1"/>
      <name val="Calibri"/>
      <family val="2"/>
    </font>
  </fonts>
  <fills count="6">
    <fill>
      <patternFill patternType="none"/>
    </fill>
    <fill>
      <patternFill patternType="gray125"/>
    </fill>
    <fill>
      <patternFill patternType="solid">
        <fgColor rgb="FFE1C675"/>
        <bgColor indexed="64"/>
      </patternFill>
    </fill>
    <fill>
      <patternFill patternType="solid">
        <fgColor rgb="FFF7EFD9"/>
        <bgColor indexed="64"/>
      </patternFill>
    </fill>
    <fill>
      <patternFill patternType="solid">
        <fgColor rgb="FFFFFF99"/>
        <bgColor indexed="64"/>
      </patternFill>
    </fill>
    <fill>
      <patternFill patternType="solid">
        <fgColor theme="9" tint="0.79998168889431442"/>
        <bgColor indexed="64"/>
      </patternFill>
    </fill>
  </fills>
  <borders count="51">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s>
  <cellStyleXfs count="1">
    <xf numFmtId="0" fontId="0" fillId="0" borderId="0"/>
  </cellStyleXfs>
  <cellXfs count="211">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xf>
    <xf numFmtId="0" fontId="2" fillId="0" borderId="0" xfId="0" applyFont="1"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Border="1"/>
    <xf numFmtId="0" fontId="3" fillId="3" borderId="4" xfId="0" applyFont="1" applyFill="1" applyBorder="1" applyAlignment="1">
      <alignment horizontal="center" vertical="center" wrapText="1"/>
    </xf>
    <xf numFmtId="20" fontId="3" fillId="3" borderId="4" xfId="0" applyNumberFormat="1" applyFont="1" applyFill="1" applyBorder="1" applyAlignment="1">
      <alignment horizontal="center" vertical="center" wrapText="1"/>
    </xf>
    <xf numFmtId="20" fontId="0" fillId="0" borderId="0" xfId="0" applyNumberFormat="1"/>
    <xf numFmtId="0" fontId="0" fillId="0" borderId="0" xfId="0"/>
    <xf numFmtId="0" fontId="0" fillId="0" borderId="0" xfId="0" applyAlignment="1">
      <alignment horizontal="center" vertical="center" wrapText="1"/>
    </xf>
    <xf numFmtId="0" fontId="0" fillId="0" borderId="0" xfId="0" applyFont="1" applyFill="1" applyAlignment="1">
      <alignment horizontal="center" vertical="center" wrapText="1"/>
    </xf>
    <xf numFmtId="14" fontId="4" fillId="0" borderId="0" xfId="0" applyNumberFormat="1" applyFont="1" applyFill="1" applyBorder="1" applyAlignment="1">
      <alignment horizontal="center" vertical="center"/>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11" fillId="0" borderId="0" xfId="0" applyFont="1" applyAlignment="1">
      <alignment vertical="top" wrapText="1"/>
    </xf>
    <xf numFmtId="0" fontId="0" fillId="0" borderId="0" xfId="0" applyAlignment="1">
      <alignment horizontal="left" indent="1"/>
    </xf>
    <xf numFmtId="0" fontId="12" fillId="0" borderId="0" xfId="0" applyFont="1" applyAlignment="1">
      <alignment horizontal="left" vertical="top" wrapText="1" indent="1"/>
    </xf>
    <xf numFmtId="0" fontId="12" fillId="0" borderId="0" xfId="0" applyFont="1" applyAlignment="1">
      <alignment vertical="top" wrapText="1"/>
    </xf>
    <xf numFmtId="0" fontId="12" fillId="0" borderId="0" xfId="0" applyFont="1" applyAlignment="1">
      <alignment vertical="center" wrapText="1"/>
    </xf>
    <xf numFmtId="0" fontId="20" fillId="0" borderId="0" xfId="0" applyFont="1" applyBorder="1" applyAlignment="1">
      <alignment horizontal="left" wrapText="1"/>
    </xf>
    <xf numFmtId="0" fontId="5" fillId="0" borderId="0" xfId="0" applyFont="1" applyAlignment="1">
      <alignment vertical="top" wrapText="1"/>
    </xf>
    <xf numFmtId="0" fontId="11" fillId="4" borderId="0" xfId="0" applyFont="1" applyFill="1" applyAlignment="1">
      <alignment vertical="top" wrapText="1"/>
    </xf>
    <xf numFmtId="14" fontId="4" fillId="0" borderId="0" xfId="0" applyNumberFormat="1" applyFont="1" applyFill="1" applyAlignment="1">
      <alignment horizontal="left" vertical="center" wrapText="1" indent="1"/>
    </xf>
    <xf numFmtId="14" fontId="4" fillId="0" borderId="0" xfId="0" applyNumberFormat="1" applyFont="1" applyFill="1" applyAlignment="1">
      <alignment horizontal="center" vertical="center" wrapText="1"/>
    </xf>
    <xf numFmtId="20" fontId="4" fillId="0" borderId="0" xfId="0" applyNumberFormat="1" applyFont="1" applyFill="1" applyAlignment="1">
      <alignment horizontal="center" vertical="center" wrapText="1"/>
    </xf>
    <xf numFmtId="0" fontId="2" fillId="0" borderId="0" xfId="0" applyFont="1" applyAlignment="1">
      <alignment horizontal="center" vertical="center"/>
    </xf>
    <xf numFmtId="14" fontId="0" fillId="0" borderId="0" xfId="0" applyNumberFormat="1" applyAlignment="1">
      <alignment horizontal="center" vertical="center"/>
    </xf>
    <xf numFmtId="0" fontId="0" fillId="0" borderId="3" xfId="0" applyFont="1" applyBorder="1" applyAlignment="1" applyProtection="1">
      <alignment horizontal="center" vertical="center" wrapText="1"/>
    </xf>
    <xf numFmtId="0" fontId="3" fillId="3" borderId="20"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0" fillId="0" borderId="9" xfId="0"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0" xfId="0" applyFont="1" applyBorder="1" applyAlignment="1" applyProtection="1">
      <alignment horizontal="center" vertical="center"/>
    </xf>
    <xf numFmtId="0" fontId="0" fillId="0" borderId="0" xfId="0" applyBorder="1" applyProtection="1"/>
    <xf numFmtId="0" fontId="0" fillId="0" borderId="0" xfId="0" applyProtection="1"/>
    <xf numFmtId="0" fontId="5" fillId="0" borderId="0" xfId="0" applyFont="1" applyAlignment="1" applyProtection="1">
      <alignment vertical="top" wrapText="1"/>
    </xf>
    <xf numFmtId="0" fontId="11" fillId="4" borderId="0" xfId="0" applyFont="1" applyFill="1" applyAlignment="1" applyProtection="1">
      <alignment vertical="top" wrapText="1"/>
    </xf>
    <xf numFmtId="0" fontId="0" fillId="0" borderId="0" xfId="0" applyAlignment="1" applyProtection="1">
      <alignment vertical="center"/>
    </xf>
    <xf numFmtId="0" fontId="3" fillId="2" borderId="0" xfId="0" applyFont="1" applyFill="1" applyBorder="1" applyAlignment="1" applyProtection="1">
      <alignment horizontal="center" vertical="center" wrapText="1"/>
    </xf>
    <xf numFmtId="0" fontId="9" fillId="2" borderId="15" xfId="0" applyFont="1" applyFill="1" applyBorder="1" applyAlignment="1" applyProtection="1">
      <alignment vertical="center" wrapText="1"/>
    </xf>
    <xf numFmtId="0" fontId="7" fillId="2" borderId="1" xfId="0" applyFont="1" applyFill="1" applyBorder="1" applyAlignment="1" applyProtection="1">
      <alignment horizontal="center" vertical="center" wrapText="1"/>
    </xf>
    <xf numFmtId="0" fontId="9" fillId="2" borderId="17" xfId="0" applyFont="1" applyFill="1" applyBorder="1" applyAlignment="1" applyProtection="1">
      <alignment vertical="center" wrapText="1"/>
    </xf>
    <xf numFmtId="0" fontId="3" fillId="3" borderId="31" xfId="0" applyFont="1" applyFill="1" applyBorder="1" applyAlignment="1" applyProtection="1">
      <alignment horizontal="center" vertical="center" wrapText="1"/>
    </xf>
    <xf numFmtId="0" fontId="3" fillId="3" borderId="18" xfId="0" applyFont="1" applyFill="1" applyBorder="1" applyAlignment="1" applyProtection="1">
      <alignment horizontal="center" vertical="center" wrapText="1"/>
    </xf>
    <xf numFmtId="0" fontId="3" fillId="3" borderId="22" xfId="0" applyFont="1" applyFill="1" applyBorder="1" applyAlignment="1" applyProtection="1">
      <alignment horizontal="center" vertical="center" wrapText="1"/>
    </xf>
    <xf numFmtId="0" fontId="3" fillId="3" borderId="23" xfId="0" applyFont="1" applyFill="1" applyBorder="1" applyAlignment="1" applyProtection="1">
      <alignment horizontal="center" vertical="center" wrapText="1"/>
    </xf>
    <xf numFmtId="0" fontId="7" fillId="3" borderId="23" xfId="0" applyFont="1" applyFill="1" applyBorder="1" applyAlignment="1" applyProtection="1">
      <alignment horizontal="center" vertical="center" wrapText="1"/>
    </xf>
    <xf numFmtId="0" fontId="7" fillId="3" borderId="30" xfId="0" applyFont="1" applyFill="1" applyBorder="1" applyAlignment="1" applyProtection="1">
      <alignment horizontal="center" vertical="center" wrapText="1"/>
    </xf>
    <xf numFmtId="0" fontId="7" fillId="3" borderId="2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14" fontId="4" fillId="0" borderId="0" xfId="0" applyNumberFormat="1" applyFont="1" applyAlignment="1" applyProtection="1">
      <alignment horizontal="center" vertical="center" wrapText="1"/>
    </xf>
    <xf numFmtId="0" fontId="4" fillId="0" borderId="11" xfId="0" applyFont="1" applyBorder="1" applyAlignment="1" applyProtection="1">
      <alignment horizontal="center" vertical="center" wrapText="1"/>
    </xf>
    <xf numFmtId="0" fontId="0" fillId="0" borderId="14"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0" fontId="0" fillId="0" borderId="24" xfId="0" applyFont="1" applyFill="1" applyBorder="1" applyAlignment="1" applyProtection="1">
      <alignment horizontal="center" vertical="center"/>
    </xf>
    <xf numFmtId="49" fontId="0" fillId="0" borderId="28" xfId="0" applyNumberFormat="1" applyFont="1" applyBorder="1" applyAlignment="1" applyProtection="1">
      <alignment horizontal="center" vertical="center" wrapText="1"/>
    </xf>
    <xf numFmtId="0" fontId="0" fillId="0" borderId="0" xfId="0" applyBorder="1" applyAlignment="1" applyProtection="1">
      <alignment horizontal="center" vertical="center" wrapText="1"/>
    </xf>
    <xf numFmtId="14" fontId="4" fillId="0" borderId="0" xfId="0" applyNumberFormat="1" applyFont="1" applyBorder="1" applyAlignment="1" applyProtection="1">
      <alignment horizontal="center" vertical="center" wrapText="1"/>
    </xf>
    <xf numFmtId="1" fontId="1" fillId="0" borderId="0" xfId="0" applyNumberFormat="1"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49" fontId="21" fillId="0" borderId="28" xfId="0" applyNumberFormat="1" applyFont="1" applyBorder="1" applyAlignment="1" applyProtection="1">
      <alignment horizontal="left" vertical="center" wrapText="1"/>
    </xf>
    <xf numFmtId="0" fontId="0" fillId="0" borderId="24" xfId="0" applyFont="1" applyBorder="1" applyAlignment="1" applyProtection="1">
      <alignment horizontal="center" vertical="center" wrapText="1"/>
    </xf>
    <xf numFmtId="14" fontId="0" fillId="0" borderId="0" xfId="0" applyNumberFormat="1" applyFont="1" applyFill="1" applyBorder="1" applyAlignment="1" applyProtection="1">
      <alignment horizontal="center" vertical="center"/>
    </xf>
    <xf numFmtId="14" fontId="0" fillId="0" borderId="0" xfId="0" applyNumberFormat="1" applyFont="1" applyBorder="1" applyAlignment="1" applyProtection="1">
      <alignment horizontal="center" vertical="center"/>
    </xf>
    <xf numFmtId="1" fontId="0" fillId="0" borderId="0" xfId="0" applyNumberFormat="1" applyFont="1" applyBorder="1" applyAlignment="1" applyProtection="1">
      <alignment horizontal="center" vertical="center"/>
    </xf>
    <xf numFmtId="0" fontId="0" fillId="0" borderId="7" xfId="0" applyNumberFormat="1" applyFont="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14" xfId="0" applyFont="1" applyBorder="1" applyAlignment="1" applyProtection="1">
      <alignment horizontal="center" vertical="center" wrapText="1"/>
    </xf>
    <xf numFmtId="0" fontId="0" fillId="0" borderId="34" xfId="0" applyFont="1" applyBorder="1" applyAlignment="1" applyProtection="1">
      <alignment horizontal="center" vertical="center" wrapText="1"/>
    </xf>
    <xf numFmtId="14" fontId="0" fillId="0" borderId="0" xfId="0" applyNumberFormat="1" applyFont="1" applyBorder="1" applyAlignment="1" applyProtection="1">
      <alignment horizontal="center" vertical="center" wrapText="1"/>
    </xf>
    <xf numFmtId="1" fontId="0" fillId="0" borderId="0" xfId="0" applyNumberFormat="1"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0" fillId="0" borderId="0" xfId="0" applyBorder="1" applyAlignment="1" applyProtection="1">
      <alignment horizontal="center"/>
    </xf>
    <xf numFmtId="0" fontId="0" fillId="0" borderId="0" xfId="0" applyFont="1" applyFill="1" applyAlignment="1">
      <alignment horizontal="left" vertical="center" wrapText="1" indent="1"/>
    </xf>
    <xf numFmtId="0" fontId="0" fillId="5" borderId="0" xfId="0" applyFont="1" applyFill="1" applyBorder="1" applyAlignment="1" applyProtection="1">
      <alignment horizontal="center" vertical="center" wrapText="1"/>
    </xf>
    <xf numFmtId="0" fontId="0" fillId="0" borderId="0" xfId="0" applyBorder="1" applyAlignment="1" applyProtection="1">
      <alignment wrapText="1"/>
    </xf>
    <xf numFmtId="0" fontId="4" fillId="0" borderId="13"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2" fillId="3" borderId="3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2" xfId="0" applyFont="1" applyFill="1" applyBorder="1" applyAlignment="1">
      <alignment horizontal="center" vertical="center" wrapText="1"/>
    </xf>
    <xf numFmtId="14" fontId="0" fillId="0" borderId="0" xfId="0" applyNumberFormat="1" applyAlignment="1">
      <alignment horizontal="center"/>
    </xf>
    <xf numFmtId="0" fontId="3" fillId="3" borderId="37" xfId="0" applyFont="1" applyFill="1" applyBorder="1" applyAlignment="1" applyProtection="1">
      <alignment horizontal="center" vertical="center" wrapText="1"/>
    </xf>
    <xf numFmtId="0" fontId="3" fillId="3" borderId="42" xfId="0" applyFont="1" applyFill="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15" xfId="0" applyNumberFormat="1" applyFont="1" applyBorder="1" applyAlignment="1" applyProtection="1">
      <alignment horizontal="center" vertical="center" wrapText="1"/>
    </xf>
    <xf numFmtId="0" fontId="0" fillId="0" borderId="14" xfId="0" applyFont="1" applyBorder="1" applyAlignment="1" applyProtection="1">
      <alignment horizontal="center" vertical="center"/>
    </xf>
    <xf numFmtId="0" fontId="0" fillId="0" borderId="15" xfId="0" applyFont="1" applyFill="1" applyBorder="1" applyAlignment="1" applyProtection="1">
      <alignment horizontal="center" vertical="center"/>
    </xf>
    <xf numFmtId="0" fontId="0" fillId="0" borderId="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0" fillId="0" borderId="11" xfId="0" applyFont="1" applyFill="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wrapText="1"/>
    </xf>
    <xf numFmtId="0" fontId="0" fillId="0" borderId="35"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14" fontId="0" fillId="0" borderId="0" xfId="0" quotePrefix="1" applyNumberFormat="1" applyFont="1" applyFill="1" applyBorder="1" applyAlignment="1" applyProtection="1">
      <alignment horizontal="center" vertical="center"/>
    </xf>
    <xf numFmtId="0" fontId="0" fillId="0" borderId="8" xfId="0" applyFont="1" applyBorder="1" applyAlignment="1" applyProtection="1">
      <alignment horizontal="center" vertical="center" wrapText="1"/>
    </xf>
    <xf numFmtId="49" fontId="21" fillId="0" borderId="28" xfId="0" applyNumberFormat="1" applyFont="1" applyBorder="1" applyAlignment="1" applyProtection="1">
      <alignment vertical="center" wrapText="1"/>
    </xf>
    <xf numFmtId="14" fontId="0" fillId="0" borderId="0" xfId="0" applyNumberFormat="1"/>
    <xf numFmtId="0" fontId="0" fillId="0" borderId="34" xfId="0" applyFont="1" applyFill="1" applyBorder="1" applyAlignment="1" applyProtection="1">
      <alignment horizontal="center" vertical="center"/>
    </xf>
    <xf numFmtId="0" fontId="0" fillId="0" borderId="35" xfId="0" applyFont="1" applyBorder="1" applyAlignment="1" applyProtection="1">
      <alignment horizontal="center" vertical="center" wrapText="1"/>
    </xf>
    <xf numFmtId="0" fontId="0" fillId="0" borderId="36" xfId="0" applyFont="1" applyBorder="1" applyAlignment="1" applyProtection="1">
      <alignment horizontal="center" vertical="center" wrapText="1"/>
    </xf>
    <xf numFmtId="0" fontId="0" fillId="0" borderId="27" xfId="0" applyFont="1" applyFill="1" applyBorder="1" applyAlignment="1" applyProtection="1">
      <alignment horizontal="center" vertical="center" wrapText="1"/>
    </xf>
    <xf numFmtId="0" fontId="0" fillId="0" borderId="27" xfId="0" applyFont="1" applyBorder="1" applyAlignment="1" applyProtection="1">
      <alignment horizontal="center" vertical="center" wrapText="1"/>
    </xf>
    <xf numFmtId="0" fontId="0" fillId="0" borderId="46" xfId="0" applyFont="1" applyFill="1" applyBorder="1" applyAlignment="1" applyProtection="1">
      <alignment horizontal="center" vertical="center"/>
    </xf>
    <xf numFmtId="0" fontId="0" fillId="0" borderId="35" xfId="0" quotePrefix="1" applyFont="1" applyBorder="1" applyAlignment="1" applyProtection="1">
      <alignment horizontal="center" vertical="center" wrapText="1"/>
    </xf>
    <xf numFmtId="0" fontId="0" fillId="0" borderId="47" xfId="0" applyFont="1" applyFill="1" applyBorder="1" applyAlignment="1" applyProtection="1">
      <alignment horizontal="center" vertical="center"/>
    </xf>
    <xf numFmtId="0" fontId="0" fillId="0" borderId="36" xfId="0" quotePrefix="1" applyFont="1" applyBorder="1" applyAlignment="1" applyProtection="1">
      <alignment horizontal="center" vertical="center" wrapText="1"/>
    </xf>
    <xf numFmtId="0" fontId="0" fillId="0" borderId="49"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0" fillId="0" borderId="0" xfId="0" applyNumberFormat="1" applyFont="1" applyBorder="1" applyAlignment="1" applyProtection="1">
      <alignment horizontal="center" vertical="center" wrapText="1"/>
    </xf>
    <xf numFmtId="0" fontId="11" fillId="0" borderId="0" xfId="0" applyFont="1" applyAlignment="1" applyProtection="1">
      <alignment vertical="top" wrapText="1"/>
    </xf>
    <xf numFmtId="0" fontId="2" fillId="0" borderId="0" xfId="0" applyFont="1" applyBorder="1" applyAlignment="1" applyProtection="1"/>
    <xf numFmtId="0" fontId="12" fillId="0" borderId="0" xfId="0" applyFont="1" applyAlignment="1" applyProtection="1">
      <alignment vertical="center" wrapText="1"/>
    </xf>
    <xf numFmtId="0" fontId="14" fillId="0" borderId="0" xfId="0" applyFont="1" applyBorder="1" applyAlignment="1" applyProtection="1">
      <alignment horizontal="right" textRotation="90"/>
    </xf>
    <xf numFmtId="0" fontId="14" fillId="0" borderId="50" xfId="0" applyFont="1" applyBorder="1" applyAlignment="1" applyProtection="1">
      <alignment horizontal="right" textRotation="90"/>
    </xf>
    <xf numFmtId="0" fontId="9" fillId="2" borderId="38"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3" fillId="3" borderId="1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32"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33"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17" xfId="0" applyFont="1" applyFill="1" applyBorder="1" applyAlignment="1" applyProtection="1">
      <alignment horizontal="center" vertical="center" wrapText="1"/>
    </xf>
    <xf numFmtId="0" fontId="0" fillId="0" borderId="0" xfId="0" applyBorder="1" applyAlignment="1" applyProtection="1">
      <alignment horizontal="left" vertical="center" indent="1"/>
    </xf>
    <xf numFmtId="0" fontId="9" fillId="2" borderId="46" xfId="0" applyFont="1" applyFill="1" applyBorder="1" applyAlignment="1" applyProtection="1">
      <alignment horizontal="center" vertical="center" wrapText="1"/>
    </xf>
    <xf numFmtId="0" fontId="9" fillId="2" borderId="47" xfId="0" applyFont="1" applyFill="1" applyBorder="1" applyAlignment="1" applyProtection="1">
      <alignment horizontal="center" vertical="center" wrapText="1"/>
    </xf>
    <xf numFmtId="0" fontId="9" fillId="2" borderId="48" xfId="0" applyFont="1" applyFill="1" applyBorder="1" applyAlignment="1" applyProtection="1">
      <alignment horizontal="center" vertical="center" wrapText="1"/>
    </xf>
    <xf numFmtId="0" fontId="9" fillId="2" borderId="49" xfId="0" applyFont="1" applyFill="1" applyBorder="1" applyAlignment="1" applyProtection="1">
      <alignment horizontal="center" vertical="center" wrapText="1"/>
    </xf>
    <xf numFmtId="0" fontId="9" fillId="2" borderId="12"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9" fillId="2" borderId="27" xfId="0" applyFont="1" applyFill="1" applyBorder="1" applyAlignment="1" applyProtection="1">
      <alignment horizontal="center" vertical="center" wrapText="1"/>
    </xf>
    <xf numFmtId="0" fontId="9" fillId="2" borderId="43" xfId="0" applyFont="1" applyFill="1" applyBorder="1" applyAlignment="1" applyProtection="1">
      <alignment horizontal="center" vertical="center"/>
    </xf>
    <xf numFmtId="0" fontId="9" fillId="2" borderId="44"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7" fillId="3" borderId="20" xfId="0" applyFont="1" applyFill="1" applyBorder="1" applyAlignment="1">
      <alignment horizontal="center" vertical="center" wrapText="1"/>
    </xf>
    <xf numFmtId="0" fontId="9" fillId="2" borderId="43" xfId="0" applyFont="1" applyFill="1" applyBorder="1" applyAlignment="1" applyProtection="1">
      <alignment horizontal="center" vertical="center" wrapText="1"/>
    </xf>
    <xf numFmtId="0" fontId="9" fillId="2" borderId="44" xfId="0" applyFont="1" applyFill="1" applyBorder="1" applyAlignment="1" applyProtection="1">
      <alignment horizontal="center" vertical="center" wrapText="1"/>
    </xf>
    <xf numFmtId="0" fontId="9" fillId="2" borderId="45" xfId="0" applyFont="1" applyFill="1" applyBorder="1" applyAlignment="1" applyProtection="1">
      <alignment horizontal="center" vertical="center" wrapText="1"/>
    </xf>
    <xf numFmtId="0" fontId="9" fillId="2" borderId="14"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2" fillId="0" borderId="0" xfId="0" applyFont="1" applyBorder="1" applyAlignment="1" applyProtection="1">
      <alignment horizontal="center"/>
    </xf>
    <xf numFmtId="0" fontId="3" fillId="3" borderId="24" xfId="0" applyFont="1" applyFill="1" applyBorder="1" applyAlignment="1" applyProtection="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18" fillId="0" borderId="0" xfId="0" applyFont="1" applyBorder="1" applyAlignment="1" applyProtection="1">
      <alignment horizontal="center" vertical="center" wrapText="1"/>
    </xf>
    <xf numFmtId="0" fontId="11" fillId="0" borderId="0" xfId="0" applyFont="1" applyAlignment="1" applyProtection="1">
      <alignment horizontal="left" vertical="center" wrapText="1"/>
    </xf>
    <xf numFmtId="0" fontId="6" fillId="2" borderId="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 xfId="0" applyFont="1" applyFill="1" applyBorder="1" applyAlignment="1">
      <alignment horizontal="center" vertical="center"/>
    </xf>
    <xf numFmtId="0" fontId="0" fillId="0" borderId="0" xfId="0" applyBorder="1" applyAlignment="1">
      <alignment horizontal="center" vertical="center"/>
    </xf>
    <xf numFmtId="0" fontId="14" fillId="0" borderId="0" xfId="0" applyFont="1" applyBorder="1" applyAlignment="1">
      <alignment horizontal="right" vertical="top" textRotation="90"/>
    </xf>
    <xf numFmtId="0" fontId="14" fillId="0" borderId="1" xfId="0" applyFont="1" applyBorder="1" applyAlignment="1">
      <alignment horizontal="right" vertical="top" textRotation="90"/>
    </xf>
    <xf numFmtId="0" fontId="11" fillId="0" borderId="0" xfId="0" applyFont="1" applyAlignment="1">
      <alignment horizontal="center" vertical="top" wrapText="1"/>
    </xf>
    <xf numFmtId="0" fontId="11" fillId="0" borderId="0" xfId="0" applyFont="1" applyAlignment="1">
      <alignment vertical="center" wrapText="1"/>
    </xf>
    <xf numFmtId="0" fontId="18" fillId="0" borderId="0" xfId="0" applyFont="1" applyBorder="1" applyAlignment="1">
      <alignment horizontal="center" vertical="center" wrapText="1"/>
    </xf>
    <xf numFmtId="0" fontId="2" fillId="0" borderId="0" xfId="0" applyFont="1" applyBorder="1" applyAlignment="1">
      <alignment horizontal="center"/>
    </xf>
    <xf numFmtId="0" fontId="12" fillId="0" borderId="0" xfId="0" applyFont="1" applyAlignment="1">
      <alignment horizontal="left" vertical="center" wrapText="1"/>
    </xf>
    <xf numFmtId="16" fontId="0" fillId="0" borderId="0" xfId="0" applyNumberFormat="1" applyAlignment="1">
      <alignment vertical="center"/>
    </xf>
    <xf numFmtId="16" fontId="0" fillId="0" borderId="0" xfId="0" applyNumberFormat="1"/>
    <xf numFmtId="0" fontId="2" fillId="0" borderId="0" xfId="0" applyFont="1" applyBorder="1" applyAlignment="1">
      <alignment horizontal="center" vertical="top" wrapText="1"/>
    </xf>
  </cellXfs>
  <cellStyles count="1">
    <cellStyle name="Normal" xfId="0" builtinId="0"/>
  </cellStyles>
  <dxfs count="95">
    <dxf>
      <font>
        <color theme="9" tint="0.79998168889431442"/>
      </font>
      <fill>
        <patternFill>
          <bgColor theme="9" tint="0.79998168889431442"/>
        </patternFill>
      </fill>
    </dxf>
    <dxf>
      <font>
        <color theme="4" tint="0.79998168889431442"/>
      </font>
      <fill>
        <patternFill>
          <bgColor theme="4" tint="0.79998168889431442"/>
        </patternFill>
      </fill>
    </dxf>
    <dxf>
      <font>
        <b/>
        <i val="0"/>
        <color rgb="FF002060"/>
      </font>
      <fill>
        <patternFill>
          <bgColor theme="4" tint="0.39994506668294322"/>
        </patternFill>
      </fill>
    </dxf>
    <dxf>
      <font>
        <color theme="9" tint="0.79998168889431442"/>
      </font>
      <fill>
        <patternFill>
          <bgColor theme="9" tint="0.79998168889431442"/>
        </patternFill>
      </fill>
    </dxf>
    <dxf>
      <font>
        <b/>
        <i val="0"/>
        <color rgb="FF002060"/>
      </font>
      <fill>
        <patternFill>
          <bgColor theme="4" tint="0.39994506668294322"/>
        </patternFill>
      </fill>
    </dxf>
    <dxf>
      <font>
        <b/>
        <i val="0"/>
        <color rgb="FF002060"/>
      </font>
      <fill>
        <patternFill>
          <bgColor theme="4" tint="0.79998168889431442"/>
        </patternFill>
      </fill>
    </dxf>
    <dxf>
      <font>
        <b/>
        <i val="0"/>
        <color rgb="FF002060"/>
      </font>
      <fill>
        <patternFill>
          <bgColor theme="4" tint="0.79998168889431442"/>
        </patternFill>
      </fill>
    </dxf>
    <dxf>
      <font>
        <b/>
        <i val="0"/>
        <color rgb="FFFF0000"/>
      </font>
      <fill>
        <patternFill>
          <bgColor rgb="FFFF9999"/>
        </patternFill>
      </fill>
    </dxf>
    <dxf>
      <font>
        <b/>
        <i val="0"/>
        <color rgb="FFFF0000"/>
      </font>
      <fill>
        <patternFill>
          <bgColor rgb="FFFFC000"/>
        </patternFill>
      </fill>
    </dxf>
    <dxf>
      <font>
        <b/>
        <i val="0"/>
        <color rgb="FFFF0000"/>
      </font>
      <fill>
        <patternFill>
          <bgColor rgb="FFFF9999"/>
        </patternFill>
      </fill>
    </dxf>
    <dxf>
      <font>
        <b/>
        <i val="0"/>
        <color rgb="FFFF0000"/>
      </font>
      <fill>
        <patternFill>
          <bgColor rgb="FFFFC000"/>
        </patternFill>
      </fill>
    </dxf>
    <dxf>
      <font>
        <b/>
        <i val="0"/>
        <color rgb="FF002060"/>
      </font>
      <fill>
        <patternFill>
          <bgColor theme="4" tint="0.79998168889431442"/>
        </patternFill>
      </fill>
    </dxf>
    <dxf>
      <font>
        <b/>
        <i val="0"/>
        <color rgb="FF002060"/>
      </font>
      <fill>
        <patternFill>
          <bgColor theme="4" tint="0.39994506668294322"/>
        </patternFill>
      </fill>
    </dxf>
    <dxf>
      <fill>
        <patternFill>
          <bgColor theme="4" tint="0.79998168889431442"/>
        </patternFill>
      </fill>
    </dxf>
    <dxf>
      <font>
        <color theme="9" tint="0.79998168889431442"/>
      </font>
      <fill>
        <patternFill>
          <bgColor theme="9" tint="0.79998168889431442"/>
        </patternFill>
      </fill>
    </dxf>
    <dxf>
      <font>
        <color theme="4" tint="0.79998168889431442"/>
      </font>
      <fill>
        <patternFill>
          <bgColor theme="4" tint="0.79998168889431442"/>
        </patternFill>
      </fill>
    </dxf>
    <dxf>
      <font>
        <b/>
        <i val="0"/>
        <color rgb="FF002060"/>
      </font>
      <fill>
        <patternFill>
          <bgColor theme="4" tint="0.39994506668294322"/>
        </patternFill>
      </fill>
    </dxf>
    <dxf>
      <font>
        <b/>
        <i val="0"/>
        <color rgb="FF002060"/>
      </font>
      <fill>
        <patternFill>
          <bgColor theme="4" tint="0.79998168889431442"/>
        </patternFill>
      </fill>
    </dxf>
    <dxf>
      <font>
        <b/>
        <i val="0"/>
        <color rgb="FFFF0000"/>
      </font>
      <fill>
        <patternFill>
          <bgColor rgb="FFFF9999"/>
        </patternFill>
      </fill>
    </dxf>
    <dxf>
      <font>
        <b/>
        <i val="0"/>
        <color rgb="FFFF0000"/>
      </font>
      <fill>
        <patternFill>
          <bgColor rgb="FFFFC000"/>
        </patternFill>
      </fill>
    </dxf>
    <dxf>
      <font>
        <b/>
        <i val="0"/>
        <color rgb="FFFF0000"/>
      </font>
      <fill>
        <patternFill>
          <bgColor rgb="FFFF9999"/>
        </patternFill>
      </fill>
    </dxf>
    <dxf>
      <font>
        <b/>
        <i val="0"/>
        <color rgb="FFFF0000"/>
      </font>
      <fill>
        <patternFill>
          <bgColor rgb="FFFFC000"/>
        </patternFill>
      </fill>
    </dxf>
    <dxf>
      <font>
        <b/>
        <i val="0"/>
        <color rgb="FF002060"/>
      </font>
      <fill>
        <patternFill>
          <bgColor theme="4" tint="0.79998168889431442"/>
        </patternFill>
      </fill>
    </dxf>
    <dxf>
      <fill>
        <patternFill>
          <bgColor theme="9" tint="0.79998168889431442"/>
        </patternFill>
      </fill>
    </dxf>
    <dxf>
      <fill>
        <patternFill>
          <bgColor theme="4" tint="0.79998168889431442"/>
        </patternFill>
      </fill>
    </dxf>
    <dxf>
      <font>
        <b/>
        <i val="0"/>
        <color rgb="FF002060"/>
      </font>
      <fill>
        <patternFill>
          <bgColor theme="4" tint="0.39994506668294322"/>
        </patternFill>
      </fill>
    </dxf>
    <dxf>
      <fill>
        <patternFill>
          <bgColor theme="9" tint="0.79998168889431442"/>
        </patternFill>
      </fill>
    </dxf>
    <dxf>
      <fill>
        <patternFill>
          <bgColor theme="4" tint="0.39994506668294322"/>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relative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rgb="FFFF0000"/>
        <name val="Calibri"/>
        <family val="2"/>
        <scheme val="minor"/>
      </font>
      <numFmt numFmtId="1" formatCode="0"/>
      <fill>
        <patternFill patternType="none">
          <fgColor indexed="64"/>
          <bgColor auto="1"/>
        </patternFill>
      </fill>
      <alignment horizontal="center" vertical="center" textRotation="0" wrapText="1" indent="0" justifyLastLine="0" shrinkToFit="0" readingOrder="0"/>
      <protection locked="1" hidden="0"/>
    </dxf>
    <dxf>
      <font>
        <strike val="0"/>
        <outline val="0"/>
        <shadow val="0"/>
        <u val="none"/>
        <vertAlign val="baseline"/>
        <sz val="11"/>
        <name val="Calibri"/>
        <family val="2"/>
        <scheme val="minor"/>
      </font>
      <fill>
        <patternFill patternType="none">
          <fgColor indexed="64"/>
          <bgColor auto="1"/>
        </patternFill>
      </fill>
    </dxf>
    <dxf>
      <font>
        <strike val="0"/>
        <outline val="0"/>
        <shadow val="0"/>
        <u val="none"/>
        <vertAlign val="baseline"/>
        <sz val="11"/>
        <name val="Calibri"/>
        <family val="2"/>
        <scheme val="minor"/>
      </font>
      <fill>
        <patternFill patternType="none">
          <fgColor indexed="64"/>
          <bgColor auto="1"/>
        </patternFill>
      </fill>
    </dxf>
    <dxf>
      <font>
        <strike val="0"/>
        <outline val="0"/>
        <shadow val="0"/>
        <u val="none"/>
        <vertAlign val="baseline"/>
        <sz val="11"/>
        <name val="Calibri"/>
        <family val="2"/>
        <scheme val="minor"/>
      </font>
      <numFmt numFmtId="164" formatCode="h:mm"/>
      <fill>
        <patternFill patternType="none">
          <fgColor indexed="64"/>
          <bgColor auto="1"/>
        </patternFill>
      </fill>
    </dxf>
    <dxf>
      <font>
        <strike val="0"/>
        <outline val="0"/>
        <shadow val="0"/>
        <u val="none"/>
        <vertAlign val="baseline"/>
        <sz val="11"/>
        <name val="Calibri"/>
        <family val="2"/>
        <scheme val="minor"/>
      </font>
      <fill>
        <patternFill patternType="none">
          <fgColor indexed="64"/>
          <bgColor auto="1"/>
        </patternFill>
      </fill>
    </dxf>
    <dxf>
      <font>
        <strike val="0"/>
        <outline val="0"/>
        <shadow val="0"/>
        <u val="none"/>
        <vertAlign val="baseline"/>
        <sz val="11"/>
        <name val="Calibri"/>
        <family val="2"/>
        <scheme val="minor"/>
      </font>
      <fill>
        <patternFill patternType="none">
          <fgColor indexed="64"/>
          <bgColor auto="1"/>
        </patternFill>
      </fill>
      <alignment horizontal="center" textRotation="0" indent="0" justifyLastLine="0" shrinkToFit="0" readingOrder="0"/>
    </dxf>
    <dxf>
      <font>
        <strike val="0"/>
        <outline val="0"/>
        <shadow val="0"/>
        <u val="none"/>
        <vertAlign val="baseline"/>
        <sz val="11"/>
        <name val="Calibri"/>
        <family val="2"/>
        <scheme val="minor"/>
      </font>
      <fill>
        <patternFill patternType="none">
          <fgColor indexed="64"/>
          <bgColor auto="1"/>
        </patternFill>
      </fill>
    </dxf>
    <dxf>
      <font>
        <strike val="0"/>
        <outline val="0"/>
        <shadow val="0"/>
        <u val="none"/>
        <vertAlign val="baseline"/>
        <sz val="11"/>
        <name val="Calibri"/>
        <family val="2"/>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name val="Calibri"/>
        <family val="2"/>
        <scheme val="minor"/>
      </font>
      <fill>
        <patternFill patternType="none">
          <fgColor indexed="64"/>
          <bgColor auto="1"/>
        </patternFill>
      </fill>
    </dxf>
    <dxf>
      <font>
        <strike val="0"/>
        <outline val="0"/>
        <shadow val="0"/>
        <u val="none"/>
        <vertAlign val="baseline"/>
        <sz val="11"/>
        <name val="Calibri"/>
        <family val="2"/>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center" vertical="center" textRotation="0" wrapText="0" indent="0" justifyLastLine="0" shrinkToFit="0" readingOrder="0"/>
    </dxf>
    <dxf>
      <border outline="0">
        <top style="thin">
          <color rgb="FF000000"/>
        </top>
      </border>
    </dxf>
    <dxf>
      <font>
        <strike val="0"/>
        <outline val="0"/>
        <shadow val="0"/>
        <u val="none"/>
        <vertAlign val="baseline"/>
        <sz val="11"/>
        <name val="Calibri"/>
        <family val="2"/>
        <scheme val="none"/>
      </font>
      <fill>
        <patternFill patternType="none">
          <fgColor indexed="64"/>
          <bgColor auto="1"/>
        </patternFill>
      </fill>
      <alignment horizontal="center" vertical="center" textRotation="0" wrapText="0" indent="0" justifyLastLine="0" shrinkToFit="0" readingOrder="0"/>
    </dxf>
    <dxf>
      <border outline="0">
        <bottom style="thin">
          <color rgb="FF000000"/>
        </bottom>
      </border>
    </dxf>
    <dxf>
      <font>
        <b val="0"/>
        <i val="0"/>
        <strike val="0"/>
        <condense val="0"/>
        <extend val="0"/>
        <outline val="0"/>
        <shadow val="0"/>
        <u val="none"/>
        <vertAlign val="baseline"/>
        <sz val="11"/>
        <color rgb="FF000000"/>
        <name val="Calibri"/>
        <family val="2"/>
        <scheme val="minor"/>
      </font>
      <fill>
        <patternFill patternType="solid">
          <fgColor indexed="64"/>
          <bgColor rgb="FFF7EFD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Calibri"/>
        <family val="2"/>
        <scheme val="minor"/>
      </font>
      <alignment horizontal="center" vertical="center" textRotation="0" wrapText="0" indent="0" justifyLastLine="0" shrinkToFit="0" readingOrder="0"/>
      <protection locked="1" hidden="0"/>
    </dxf>
    <dxf>
      <font>
        <strike val="0"/>
        <outline val="0"/>
        <shadow val="0"/>
        <u val="none"/>
        <vertAlign val="baseline"/>
        <sz val="11"/>
        <name val="Calibri"/>
        <family val="2"/>
        <scheme val="minor"/>
      </font>
      <alignment horizontal="center" vertical="center" textRotation="0" wrapText="0" indent="0" justifyLastLine="0" shrinkToFit="0" readingOrder="0"/>
      <protection locked="1" hidden="0"/>
    </dxf>
    <dxf>
      <font>
        <strike val="0"/>
        <outline val="0"/>
        <shadow val="0"/>
        <u val="none"/>
        <vertAlign val="baseline"/>
        <sz val="11"/>
        <name val="Calibri"/>
        <family val="2"/>
        <scheme val="minor"/>
      </font>
      <alignment horizontal="center" vertical="center" textRotation="0" wrapText="0" indent="0" justifyLastLine="0" shrinkToFit="0" readingOrder="0"/>
      <border diagonalUp="0" diagonalDown="0">
        <left style="medium">
          <color indexed="64"/>
        </left>
      </border>
      <protection locked="1" hidden="0"/>
    </dxf>
    <dxf>
      <font>
        <b val="0"/>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protection locked="1" hidden="0"/>
    </dxf>
    <dxf>
      <font>
        <strike val="0"/>
        <outline val="0"/>
        <shadow val="0"/>
        <u val="none"/>
        <vertAlign val="baseline"/>
        <sz val="11"/>
        <name val="Calibri"/>
        <family val="2"/>
        <scheme val="minor"/>
      </font>
      <alignment horizontal="center" vertical="center" textRotation="0" wrapText="0" indent="0" justifyLastLine="0" shrinkToFit="0" readingOrder="0"/>
      <protection locked="1" hidden="0"/>
    </dxf>
    <dxf>
      <font>
        <strike val="0"/>
        <outline val="0"/>
        <shadow val="0"/>
        <u val="none"/>
        <vertAlign val="baseline"/>
        <sz val="11"/>
        <name val="Calibri"/>
        <family val="2"/>
        <scheme val="minor"/>
      </font>
      <numFmt numFmtId="1" formatCode="0"/>
      <alignment horizontal="center" vertical="center" textRotation="0" indent="0" justifyLastLine="0" shrinkToFit="0" readingOrder="0"/>
      <protection locked="1" hidden="0"/>
    </dxf>
    <dxf>
      <font>
        <strike val="0"/>
        <outline val="0"/>
        <shadow val="0"/>
        <u val="none"/>
        <vertAlign val="baseline"/>
        <sz val="11"/>
        <name val="Calibri"/>
        <family val="2"/>
        <scheme val="minor"/>
      </font>
      <numFmt numFmtId="165" formatCode="m/d/yyyy"/>
      <alignment horizontal="center" vertical="center" textRotation="0" indent="0" justifyLastLine="0" shrinkToFit="0" readingOrder="0"/>
      <protection locked="1" hidden="0"/>
    </dxf>
    <dxf>
      <font>
        <strike val="0"/>
        <outline val="0"/>
        <shadow val="0"/>
        <u val="none"/>
        <vertAlign val="baseline"/>
        <sz val="11"/>
        <name val="Calibri"/>
        <family val="2"/>
        <scheme val="minor"/>
      </font>
      <numFmt numFmtId="165" formatCode="m/d/yyyy"/>
      <alignment horizontal="center" vertical="center" textRotation="0" indent="0" justifyLastLine="0" shrinkToFit="0" readingOrder="0"/>
      <protection locked="1" hidden="0"/>
    </dxf>
    <dxf>
      <font>
        <strike val="0"/>
        <outline val="0"/>
        <shadow val="0"/>
        <u val="none"/>
        <vertAlign val="baseline"/>
        <sz val="11"/>
        <name val="Calibri"/>
        <family val="2"/>
        <scheme val="minor"/>
      </font>
      <numFmt numFmtId="165" formatCode="m/d/yyyy"/>
      <alignment horizontal="center" vertical="center" textRotation="0" indent="0" justifyLastLine="0" shrinkToFit="0" readingOrder="0"/>
      <protection locked="1" hidden="0"/>
    </dxf>
    <dxf>
      <font>
        <strike val="0"/>
        <outline val="0"/>
        <shadow val="0"/>
        <u val="none"/>
        <vertAlign val="baseline"/>
        <sz val="11"/>
        <name val="Calibri"/>
        <family val="2"/>
        <scheme val="minor"/>
      </font>
      <fill>
        <patternFill patternType="none">
          <fgColor indexed="64"/>
          <bgColor auto="1"/>
        </patternFill>
      </fill>
      <alignment horizontal="center" vertical="center" textRotation="0" indent="0" justifyLastLine="0" shrinkToFit="0" readingOrder="0"/>
      <protection locked="1" hidden="0"/>
    </dxf>
    <dxf>
      <font>
        <strike val="0"/>
        <outline val="0"/>
        <shadow val="0"/>
        <u val="none"/>
        <vertAlign val="baseline"/>
        <sz val="11"/>
        <name val="Calibri"/>
        <family val="2"/>
        <scheme val="minor"/>
      </font>
      <alignment horizontal="center" vertical="center" textRotation="0" wrapText="1" indent="0" justifyLastLine="0" shrinkToFit="0" readingOrder="0"/>
      <protection locked="1" hidden="0"/>
    </dxf>
    <dxf>
      <font>
        <strike val="0"/>
        <outline val="0"/>
        <shadow val="0"/>
        <u val="none"/>
        <vertAlign val="baseline"/>
        <sz val="11"/>
        <name val="Calibri"/>
        <family val="2"/>
        <scheme val="minor"/>
      </font>
      <alignment horizontal="center" vertical="center" textRotation="0" indent="0" justifyLastLine="0" shrinkToFit="0" readingOrder="0"/>
      <border diagonalUp="0" diagonalDown="0">
        <left style="medium">
          <color indexed="64"/>
        </left>
      </border>
      <protection locked="1" hidden="0"/>
    </dxf>
    <dxf>
      <font>
        <b val="0"/>
        <i val="0"/>
        <strike val="0"/>
        <condense val="0"/>
        <extend val="0"/>
        <outline val="0"/>
        <shadow val="0"/>
        <u val="none"/>
        <vertAlign val="baseline"/>
        <sz val="11"/>
        <color theme="1"/>
        <name val="Calibri"/>
        <family val="2"/>
        <scheme val="minor"/>
      </font>
      <numFmt numFmtId="30" formatCode="@"/>
      <alignment horizontal="center" vertical="center" textRotation="0" wrapText="1" indent="0" justifyLastLine="0" shrinkToFit="0" readingOrder="0"/>
      <border diagonalUp="0" diagonalDown="0">
        <left style="thin">
          <color indexed="64"/>
        </left>
        <right style="medium">
          <color indexed="64"/>
        </right>
        <top/>
        <bottom/>
      </border>
      <protection locked="1" hidden="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medium">
          <color indexed="64"/>
        </left>
        <right/>
        <top/>
        <bottom/>
      </border>
      <protection locked="1" hidden="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border>
      <protection locked="1" hidden="0"/>
    </dxf>
    <dxf>
      <font>
        <strike val="0"/>
        <outline val="0"/>
        <shadow val="0"/>
        <u val="none"/>
        <vertAlign val="baseline"/>
        <sz val="11"/>
        <name val="Calibri"/>
        <family val="2"/>
        <scheme val="minor"/>
      </font>
      <alignment horizontal="center" vertical="center" textRotation="0" wrapText="1" indent="0" justifyLastLine="0" shrinkToFit="0" readingOrder="0"/>
      <protection locked="1" hidden="0"/>
    </dxf>
    <dxf>
      <font>
        <strike val="0"/>
        <outline val="0"/>
        <shadow val="0"/>
        <u val="none"/>
        <vertAlign val="baseline"/>
        <sz val="11"/>
        <name val="Calibri"/>
        <family val="2"/>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protection locked="1" hidden="0"/>
    </dxf>
    <dxf>
      <font>
        <strike val="0"/>
        <outline val="0"/>
        <shadow val="0"/>
        <u val="none"/>
        <vertAlign val="baseline"/>
        <sz val="11"/>
        <name val="Calibri"/>
        <family val="2"/>
        <scheme val="minor"/>
      </font>
      <alignment horizontal="center" vertical="center" textRotation="0" wrapText="1" indent="0" justifyLastLine="0" shrinkToFit="0" readingOrder="0"/>
      <protection locked="1" hidden="0"/>
    </dxf>
    <dxf>
      <font>
        <strike val="0"/>
        <outline val="0"/>
        <shadow val="0"/>
        <u val="none"/>
        <vertAlign val="baseline"/>
        <sz val="11"/>
        <name val="Calibri"/>
        <family val="2"/>
        <scheme val="minor"/>
      </font>
      <alignment horizontal="center" vertical="center" textRotation="0" wrapText="1" indent="0" justifyLastLine="0" shrinkToFit="0" readingOrder="0"/>
      <protection locked="1" hidden="0"/>
    </dxf>
    <dxf>
      <font>
        <strike val="0"/>
        <outline val="0"/>
        <shadow val="0"/>
        <u val="none"/>
        <vertAlign val="baseline"/>
        <sz val="11"/>
        <name val="Calibri"/>
        <family val="2"/>
        <scheme val="minor"/>
      </font>
      <alignment horizontal="center" vertical="center" textRotation="0" wrapText="1" indent="0" justifyLastLine="0" shrinkToFit="0" readingOrder="0"/>
      <protection locked="1" hidden="0"/>
    </dxf>
    <dxf>
      <font>
        <strike val="0"/>
        <outline val="0"/>
        <shadow val="0"/>
        <u val="none"/>
        <vertAlign val="baseline"/>
        <sz val="11"/>
        <name val="Calibri"/>
        <family val="2"/>
        <scheme val="minor"/>
      </font>
      <alignment horizontal="center" vertical="center" textRotation="0" wrapText="1" indent="0" justifyLastLine="0" shrinkToFit="0" readingOrder="0"/>
      <protection locked="1" hidden="0"/>
    </dxf>
    <dxf>
      <font>
        <strike val="0"/>
        <outline val="0"/>
        <shadow val="0"/>
        <u val="none"/>
        <vertAlign val="baseline"/>
        <sz val="11"/>
        <name val="Calibri"/>
        <family val="2"/>
        <scheme val="minor"/>
      </font>
      <alignment horizontal="center" vertical="center" textRotation="0" wrapText="1" indent="0" justifyLastLine="0" shrinkToFit="0" readingOrder="0"/>
      <protection locked="1" hidden="0"/>
    </dxf>
    <dxf>
      <font>
        <strike val="0"/>
        <outline val="0"/>
        <shadow val="0"/>
        <u val="none"/>
        <vertAlign val="baseline"/>
        <sz val="11"/>
        <name val="Calibri"/>
        <family val="2"/>
        <scheme val="minor"/>
      </font>
      <fill>
        <patternFill patternType="none">
          <fgColor indexed="64"/>
          <bgColor indexed="65"/>
        </patternFill>
      </fill>
      <alignment horizontal="center" vertical="center" textRotation="0" wrapText="1" indent="0" justifyLastLine="0" shrinkToFit="0" readingOrder="0"/>
      <protection locked="1" hidden="0"/>
    </dxf>
    <dxf>
      <font>
        <strike val="0"/>
        <outline val="0"/>
        <shadow val="0"/>
        <u val="none"/>
        <vertAlign val="baseline"/>
        <sz val="11"/>
        <name val="Calibri"/>
        <family val="2"/>
        <scheme val="minor"/>
      </font>
      <alignment horizontal="center" vertical="center" textRotation="0" wrapText="1" indent="0" justifyLastLine="0" shrinkToFit="0" readingOrder="0"/>
      <protection locked="1" hidden="0"/>
    </dxf>
    <dxf>
      <font>
        <strike val="0"/>
        <outline val="0"/>
        <shadow val="0"/>
        <u val="none"/>
        <vertAlign val="baseline"/>
        <sz val="11"/>
        <name val="Calibri"/>
        <family val="2"/>
        <scheme val="minor"/>
      </font>
      <alignment horizontal="center" vertical="center" textRotation="0" wrapText="1" indent="0" justifyLastLine="0" shrinkToFit="0" readingOrder="0"/>
      <protection locked="1" hidden="0"/>
    </dxf>
    <dxf>
      <font>
        <strike val="0"/>
        <outline val="0"/>
        <shadow val="0"/>
        <u val="none"/>
        <vertAlign val="baseline"/>
        <sz val="11"/>
        <name val="Calibri"/>
        <family val="2"/>
        <scheme val="minor"/>
      </font>
      <alignment horizontal="center" vertical="center" textRotation="0" wrapText="1" indent="0" justifyLastLine="0" shrinkToFit="0" readingOrder="0"/>
      <protection locked="1" hidden="0"/>
    </dxf>
    <dxf>
      <font>
        <strike val="0"/>
        <outline val="0"/>
        <shadow val="0"/>
        <u val="none"/>
        <vertAlign val="baseline"/>
        <sz val="11"/>
        <name val="Calibri"/>
        <family val="2"/>
        <scheme val="minor"/>
      </font>
      <alignment horizontal="center" vertical="center" textRotation="0" wrapText="1" indent="0" justifyLastLine="0" shrinkToFit="0" readingOrder="0"/>
      <border diagonalUp="0" diagonalDown="0">
        <left style="medium">
          <color indexed="64"/>
        </left>
      </border>
      <protection locked="1" hidden="0"/>
    </dxf>
    <dxf>
      <font>
        <strike val="0"/>
        <outline val="0"/>
        <shadow val="0"/>
        <u val="none"/>
        <vertAlign val="baseline"/>
        <sz val="11"/>
        <name val="Calibri"/>
        <family val="2"/>
        <scheme val="minor"/>
      </font>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top style="thin">
          <color indexed="64"/>
        </top>
        <bottom/>
        <vertical/>
        <horizontal/>
      </border>
      <protection locked="1" hidden="0"/>
    </dxf>
    <dxf>
      <font>
        <strike val="0"/>
        <outline val="0"/>
        <shadow val="0"/>
        <u val="none"/>
        <vertAlign val="baseline"/>
        <sz val="1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border>
      <protection locked="1" hidden="0"/>
    </dxf>
    <dxf>
      <font>
        <strike val="0"/>
        <outline val="0"/>
        <shadow val="0"/>
        <u val="none"/>
        <vertAlign val="baseline"/>
        <sz val="11"/>
        <name val="Calibri"/>
        <family val="2"/>
        <scheme val="minor"/>
      </font>
      <alignment horizontal="center" vertical="center" textRotation="0" indent="0" justifyLastLine="0" shrinkToFit="0" readingOrder="0"/>
      <protection locked="1" hidden="0"/>
    </dxf>
    <dxf>
      <font>
        <strike val="0"/>
        <outline val="0"/>
        <shadow val="0"/>
        <u val="none"/>
        <vertAlign val="baseline"/>
        <sz val="11"/>
        <name val="Calibri"/>
        <family val="2"/>
        <scheme val="minor"/>
      </font>
      <alignment horizontal="center" vertical="center" textRotation="0" wrapText="1" indent="0" justifyLastLine="0" shrinkToFit="0" readingOrder="0"/>
      <protection locked="1" hidden="0"/>
    </dxf>
    <dxf>
      <font>
        <strike val="0"/>
        <outline val="0"/>
        <shadow val="0"/>
        <u val="none"/>
        <vertAlign val="baseline"/>
        <sz val="11"/>
        <name val="Calibri"/>
        <family val="2"/>
        <scheme val="minor"/>
      </font>
      <alignment horizontal="center" vertical="center" textRotation="0" wrapText="1" indent="0" justifyLastLine="0" shrinkToFit="0" readingOrder="0"/>
      <protection locked="1" hidden="0"/>
    </dxf>
    <dxf>
      <font>
        <strike val="0"/>
        <outline val="0"/>
        <shadow val="0"/>
        <u val="none"/>
        <vertAlign val="baseline"/>
        <sz val="11"/>
        <name val="Calibri"/>
        <family val="2"/>
        <scheme val="minor"/>
      </font>
      <alignment horizontal="center" vertical="center" textRotation="0" wrapText="1" indent="0" justifyLastLine="0" shrinkToFit="0" readingOrder="0"/>
      <border diagonalUp="0" diagonalDown="0">
        <left style="thin">
          <color indexed="64"/>
        </left>
      </border>
      <protection locked="1" hidden="0"/>
    </dxf>
    <dxf>
      <font>
        <strike val="0"/>
        <outline val="0"/>
        <shadow val="0"/>
        <u val="none"/>
        <vertAlign val="baseline"/>
        <sz val="11"/>
        <name val="Calibri"/>
        <family val="2"/>
        <scheme val="minor"/>
      </font>
      <alignment horizontal="center" vertical="center" textRotation="0" wrapText="0" indent="0" justifyLastLine="0" shrinkToFit="0" readingOrder="0"/>
      <protection locked="1" hidden="0"/>
    </dxf>
    <dxf>
      <border outline="0">
        <top style="thin">
          <color indexed="64"/>
        </top>
      </border>
    </dxf>
    <dxf>
      <font>
        <strike val="0"/>
        <outline val="0"/>
        <shadow val="0"/>
        <u val="none"/>
        <vertAlign val="baseline"/>
        <sz val="11"/>
        <name val="Calibri"/>
        <family val="2"/>
        <scheme val="minor"/>
      </font>
      <alignment horizontal="center" vertical="center"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Style de tableau 1" pivot="0" count="1" xr9:uid="{65019327-CF0D-41CB-8974-FB2B35B5B521}">
      <tableStyleElement type="wholeTable" dxfId="94"/>
    </tableStyle>
  </tableStyles>
  <colors>
    <mruColors>
      <color rgb="FFFF9999"/>
      <color rgb="FFFFFF99"/>
      <color rgb="FFBC9937"/>
      <color rgb="FFE1C675"/>
      <color rgb="FFF7EFD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jp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2.jpg"/><Relationship Id="rId1" Type="http://schemas.openxmlformats.org/officeDocument/2006/relationships/image" Target="../media/image7.jpe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0</xdr:col>
      <xdr:colOff>438150</xdr:colOff>
      <xdr:row>0</xdr:row>
      <xdr:rowOff>0</xdr:rowOff>
    </xdr:from>
    <xdr:to>
      <xdr:col>0</xdr:col>
      <xdr:colOff>8203328</xdr:colOff>
      <xdr:row>0</xdr:row>
      <xdr:rowOff>1248600</xdr:rowOff>
    </xdr:to>
    <xdr:grpSp>
      <xdr:nvGrpSpPr>
        <xdr:cNvPr id="14" name="Groupe 13">
          <a:extLst>
            <a:ext uri="{FF2B5EF4-FFF2-40B4-BE49-F238E27FC236}">
              <a16:creationId xmlns:a16="http://schemas.microsoft.com/office/drawing/2014/main" id="{0ED40878-773A-4B84-895E-9D4A9760C2FA}"/>
            </a:ext>
          </a:extLst>
        </xdr:cNvPr>
        <xdr:cNvGrpSpPr/>
      </xdr:nvGrpSpPr>
      <xdr:grpSpPr>
        <a:xfrm>
          <a:off x="441960" y="0"/>
          <a:ext cx="7759463" cy="1250505"/>
          <a:chOff x="438150" y="0"/>
          <a:chExt cx="7765178" cy="1248600"/>
        </a:xfrm>
      </xdr:grpSpPr>
      <xdr:pic>
        <xdr:nvPicPr>
          <xdr:cNvPr id="2" name="Image 1">
            <a:extLst>
              <a:ext uri="{FF2B5EF4-FFF2-40B4-BE49-F238E27FC236}">
                <a16:creationId xmlns:a16="http://schemas.microsoft.com/office/drawing/2014/main" id="{353AB6A3-8FDA-4E75-8519-BFDE33B893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6268" y="491691"/>
            <a:ext cx="1320873" cy="720000"/>
          </a:xfrm>
          <a:prstGeom prst="rect">
            <a:avLst/>
          </a:prstGeom>
        </xdr:spPr>
      </xdr:pic>
      <xdr:sp macro="" textlink="">
        <xdr:nvSpPr>
          <xdr:cNvPr id="5" name="ZoneTexte 4">
            <a:extLst>
              <a:ext uri="{FF2B5EF4-FFF2-40B4-BE49-F238E27FC236}">
                <a16:creationId xmlns:a16="http://schemas.microsoft.com/office/drawing/2014/main" id="{1A65FEDE-9F88-4B13-9598-0E9694A01B5E}"/>
              </a:ext>
            </a:extLst>
          </xdr:cNvPr>
          <xdr:cNvSpPr txBox="1"/>
        </xdr:nvSpPr>
        <xdr:spPr>
          <a:xfrm>
            <a:off x="2617304" y="0"/>
            <a:ext cx="4116457" cy="397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Réalisé par : </a:t>
            </a:r>
            <a:r>
              <a:rPr lang="fr-FR" sz="1800" b="1"/>
              <a:t>LE CLUB DES INDUSTRIELS</a:t>
            </a:r>
            <a:endParaRPr lang="fr-FR" sz="1100" b="1"/>
          </a:p>
        </xdr:txBody>
      </xdr:sp>
      <xdr:sp macro="" textlink="">
        <xdr:nvSpPr>
          <xdr:cNvPr id="6" name="ZoneTexte 5">
            <a:extLst>
              <a:ext uri="{FF2B5EF4-FFF2-40B4-BE49-F238E27FC236}">
                <a16:creationId xmlns:a16="http://schemas.microsoft.com/office/drawing/2014/main" id="{16026709-4B24-4ABB-BE47-DCA365B97EC9}"/>
              </a:ext>
            </a:extLst>
          </xdr:cNvPr>
          <xdr:cNvSpPr txBox="1"/>
        </xdr:nvSpPr>
        <xdr:spPr>
          <a:xfrm>
            <a:off x="438150" y="483290"/>
            <a:ext cx="1847022" cy="397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100" b="1"/>
              <a:t>Cofinancé par :</a:t>
            </a:r>
          </a:p>
        </xdr:txBody>
      </xdr:sp>
      <xdr:pic>
        <xdr:nvPicPr>
          <xdr:cNvPr id="8" name="Image 7">
            <a:extLst>
              <a:ext uri="{FF2B5EF4-FFF2-40B4-BE49-F238E27FC236}">
                <a16:creationId xmlns:a16="http://schemas.microsoft.com/office/drawing/2014/main" id="{C723BA4D-EFBE-4CD6-A4A9-C624D858EB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04953" y="495300"/>
            <a:ext cx="1846450" cy="720000"/>
          </a:xfrm>
          <a:prstGeom prst="rect">
            <a:avLst/>
          </a:prstGeom>
        </xdr:spPr>
      </xdr:pic>
      <xdr:pic>
        <xdr:nvPicPr>
          <xdr:cNvPr id="10" name="Image 9">
            <a:extLst>
              <a:ext uri="{FF2B5EF4-FFF2-40B4-BE49-F238E27FC236}">
                <a16:creationId xmlns:a16="http://schemas.microsoft.com/office/drawing/2014/main" id="{95C9F7F8-27F6-4E45-9E67-266A2F6C963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55175" y="483375"/>
            <a:ext cx="1183435" cy="720000"/>
          </a:xfrm>
          <a:prstGeom prst="rect">
            <a:avLst/>
          </a:prstGeom>
        </xdr:spPr>
      </xdr:pic>
      <xdr:pic>
        <xdr:nvPicPr>
          <xdr:cNvPr id="12" name="Image 11">
            <a:extLst>
              <a:ext uri="{FF2B5EF4-FFF2-40B4-BE49-F238E27FC236}">
                <a16:creationId xmlns:a16="http://schemas.microsoft.com/office/drawing/2014/main" id="{66720D16-C6D2-45C1-9A55-69C24397642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514907" y="528600"/>
            <a:ext cx="688421" cy="720000"/>
          </a:xfrm>
          <a:prstGeom prst="rect">
            <a:avLst/>
          </a:prstGeom>
        </xdr:spPr>
      </xdr:pic>
      <xdr:sp macro="" textlink="">
        <xdr:nvSpPr>
          <xdr:cNvPr id="13" name="ZoneTexte 12">
            <a:extLst>
              <a:ext uri="{FF2B5EF4-FFF2-40B4-BE49-F238E27FC236}">
                <a16:creationId xmlns:a16="http://schemas.microsoft.com/office/drawing/2014/main" id="{3517D259-AA46-4915-8648-ACA0BB4ED2EE}"/>
              </a:ext>
            </a:extLst>
          </xdr:cNvPr>
          <xdr:cNvSpPr txBox="1"/>
        </xdr:nvSpPr>
        <xdr:spPr>
          <a:xfrm>
            <a:off x="5157507" y="483290"/>
            <a:ext cx="1847022" cy="397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100" b="1"/>
              <a:t>Dans le cadre de :</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108857</xdr:colOff>
      <xdr:row>0</xdr:row>
      <xdr:rowOff>81643</xdr:rowOff>
    </xdr:from>
    <xdr:to>
      <xdr:col>5</xdr:col>
      <xdr:colOff>267642</xdr:colOff>
      <xdr:row>7</xdr:row>
      <xdr:rowOff>10350</xdr:rowOff>
    </xdr:to>
    <xdr:grpSp>
      <xdr:nvGrpSpPr>
        <xdr:cNvPr id="4" name="Groupe 3">
          <a:extLst>
            <a:ext uri="{FF2B5EF4-FFF2-40B4-BE49-F238E27FC236}">
              <a16:creationId xmlns:a16="http://schemas.microsoft.com/office/drawing/2014/main" id="{35CC42EC-917E-4DF4-8AB4-828FB38DFB35}"/>
            </a:ext>
          </a:extLst>
        </xdr:cNvPr>
        <xdr:cNvGrpSpPr/>
      </xdr:nvGrpSpPr>
      <xdr:grpSpPr>
        <a:xfrm>
          <a:off x="110762" y="79738"/>
          <a:ext cx="7731160" cy="1254587"/>
          <a:chOff x="438150" y="0"/>
          <a:chExt cx="7765178" cy="1248600"/>
        </a:xfrm>
      </xdr:grpSpPr>
      <xdr:pic>
        <xdr:nvPicPr>
          <xdr:cNvPr id="5" name="Image 4">
            <a:extLst>
              <a:ext uri="{FF2B5EF4-FFF2-40B4-BE49-F238E27FC236}">
                <a16:creationId xmlns:a16="http://schemas.microsoft.com/office/drawing/2014/main" id="{AC339498-DD35-4D4E-B069-4AAEBF75D3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6268" y="491691"/>
            <a:ext cx="1320873" cy="720000"/>
          </a:xfrm>
          <a:prstGeom prst="rect">
            <a:avLst/>
          </a:prstGeom>
        </xdr:spPr>
      </xdr:pic>
      <xdr:sp macro="" textlink="">
        <xdr:nvSpPr>
          <xdr:cNvPr id="6" name="ZoneTexte 5">
            <a:extLst>
              <a:ext uri="{FF2B5EF4-FFF2-40B4-BE49-F238E27FC236}">
                <a16:creationId xmlns:a16="http://schemas.microsoft.com/office/drawing/2014/main" id="{4EF23505-B754-40CE-92F7-100372A29D17}"/>
              </a:ext>
            </a:extLst>
          </xdr:cNvPr>
          <xdr:cNvSpPr txBox="1"/>
        </xdr:nvSpPr>
        <xdr:spPr>
          <a:xfrm>
            <a:off x="2617304" y="0"/>
            <a:ext cx="4116457" cy="397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Réalisé par : </a:t>
            </a:r>
            <a:r>
              <a:rPr lang="fr-FR" sz="1800" b="1"/>
              <a:t>LE CLUB DES INDUSTRIELS</a:t>
            </a:r>
            <a:endParaRPr lang="fr-FR" sz="1100" b="1"/>
          </a:p>
        </xdr:txBody>
      </xdr:sp>
      <xdr:sp macro="" textlink="">
        <xdr:nvSpPr>
          <xdr:cNvPr id="7" name="ZoneTexte 6">
            <a:extLst>
              <a:ext uri="{FF2B5EF4-FFF2-40B4-BE49-F238E27FC236}">
                <a16:creationId xmlns:a16="http://schemas.microsoft.com/office/drawing/2014/main" id="{119703B2-7AC9-4CA6-9418-8CCCFE715A38}"/>
              </a:ext>
            </a:extLst>
          </xdr:cNvPr>
          <xdr:cNvSpPr txBox="1"/>
        </xdr:nvSpPr>
        <xdr:spPr>
          <a:xfrm>
            <a:off x="438150" y="483290"/>
            <a:ext cx="1847022" cy="397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100" b="1"/>
              <a:t>Cofinancé par :</a:t>
            </a:r>
          </a:p>
        </xdr:txBody>
      </xdr:sp>
      <xdr:pic>
        <xdr:nvPicPr>
          <xdr:cNvPr id="8" name="Image 7">
            <a:extLst>
              <a:ext uri="{FF2B5EF4-FFF2-40B4-BE49-F238E27FC236}">
                <a16:creationId xmlns:a16="http://schemas.microsoft.com/office/drawing/2014/main" id="{789AFE43-7EF8-4CA4-9168-B0EA0D532C2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04953" y="495300"/>
            <a:ext cx="1846450" cy="720000"/>
          </a:xfrm>
          <a:prstGeom prst="rect">
            <a:avLst/>
          </a:prstGeom>
        </xdr:spPr>
      </xdr:pic>
      <xdr:pic>
        <xdr:nvPicPr>
          <xdr:cNvPr id="9" name="Image 8">
            <a:extLst>
              <a:ext uri="{FF2B5EF4-FFF2-40B4-BE49-F238E27FC236}">
                <a16:creationId xmlns:a16="http://schemas.microsoft.com/office/drawing/2014/main" id="{C1A11C8F-4A37-4617-A15D-72EFB5C8E3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55175" y="483375"/>
            <a:ext cx="1183435" cy="720000"/>
          </a:xfrm>
          <a:prstGeom prst="rect">
            <a:avLst/>
          </a:prstGeom>
        </xdr:spPr>
      </xdr:pic>
      <xdr:pic>
        <xdr:nvPicPr>
          <xdr:cNvPr id="10" name="Image 9">
            <a:extLst>
              <a:ext uri="{FF2B5EF4-FFF2-40B4-BE49-F238E27FC236}">
                <a16:creationId xmlns:a16="http://schemas.microsoft.com/office/drawing/2014/main" id="{B30E8443-DD32-4ED4-A400-2F64212789B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514907" y="528600"/>
            <a:ext cx="688421" cy="720000"/>
          </a:xfrm>
          <a:prstGeom prst="rect">
            <a:avLst/>
          </a:prstGeom>
        </xdr:spPr>
      </xdr:pic>
      <xdr:sp macro="" textlink="">
        <xdr:nvSpPr>
          <xdr:cNvPr id="11" name="ZoneTexte 10">
            <a:extLst>
              <a:ext uri="{FF2B5EF4-FFF2-40B4-BE49-F238E27FC236}">
                <a16:creationId xmlns:a16="http://schemas.microsoft.com/office/drawing/2014/main" id="{E23FB6BB-0A46-46A2-AADA-9B9C960A5870}"/>
              </a:ext>
            </a:extLst>
          </xdr:cNvPr>
          <xdr:cNvSpPr txBox="1"/>
        </xdr:nvSpPr>
        <xdr:spPr>
          <a:xfrm>
            <a:off x="5157507" y="483290"/>
            <a:ext cx="1847022" cy="397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100" b="1"/>
              <a:t>Dans le cadre de :</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134787</xdr:colOff>
      <xdr:row>6</xdr:row>
      <xdr:rowOff>91745</xdr:rowOff>
    </xdr:to>
    <xdr:grpSp>
      <xdr:nvGrpSpPr>
        <xdr:cNvPr id="3" name="Groupe 2">
          <a:extLst>
            <a:ext uri="{FF2B5EF4-FFF2-40B4-BE49-F238E27FC236}">
              <a16:creationId xmlns:a16="http://schemas.microsoft.com/office/drawing/2014/main" id="{9F1BE357-0D18-4B8B-9F3C-0EBFB86643DE}"/>
            </a:ext>
          </a:extLst>
        </xdr:cNvPr>
        <xdr:cNvGrpSpPr/>
      </xdr:nvGrpSpPr>
      <xdr:grpSpPr>
        <a:xfrm>
          <a:off x="0" y="0"/>
          <a:ext cx="7786306" cy="1245482"/>
          <a:chOff x="438150" y="0"/>
          <a:chExt cx="7765178" cy="1248600"/>
        </a:xfrm>
      </xdr:grpSpPr>
      <xdr:pic>
        <xdr:nvPicPr>
          <xdr:cNvPr id="4" name="Image 3">
            <a:extLst>
              <a:ext uri="{FF2B5EF4-FFF2-40B4-BE49-F238E27FC236}">
                <a16:creationId xmlns:a16="http://schemas.microsoft.com/office/drawing/2014/main" id="{85BA1C78-66D3-4467-9E8F-7D529D9551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6268" y="491691"/>
            <a:ext cx="1320873" cy="720000"/>
          </a:xfrm>
          <a:prstGeom prst="rect">
            <a:avLst/>
          </a:prstGeom>
        </xdr:spPr>
      </xdr:pic>
      <xdr:sp macro="" textlink="">
        <xdr:nvSpPr>
          <xdr:cNvPr id="5" name="ZoneTexte 4">
            <a:extLst>
              <a:ext uri="{FF2B5EF4-FFF2-40B4-BE49-F238E27FC236}">
                <a16:creationId xmlns:a16="http://schemas.microsoft.com/office/drawing/2014/main" id="{769D55F6-4694-4757-B0C6-E9BE13BCA511}"/>
              </a:ext>
            </a:extLst>
          </xdr:cNvPr>
          <xdr:cNvSpPr txBox="1"/>
        </xdr:nvSpPr>
        <xdr:spPr>
          <a:xfrm>
            <a:off x="2617304" y="0"/>
            <a:ext cx="4116457" cy="397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Réalisé par : </a:t>
            </a:r>
            <a:r>
              <a:rPr lang="fr-FR" sz="1800" b="1"/>
              <a:t>LE CLUB DES INDUSTRIELS</a:t>
            </a:r>
            <a:endParaRPr lang="fr-FR" sz="1100" b="1"/>
          </a:p>
        </xdr:txBody>
      </xdr:sp>
      <xdr:sp macro="" textlink="">
        <xdr:nvSpPr>
          <xdr:cNvPr id="6" name="ZoneTexte 5">
            <a:extLst>
              <a:ext uri="{FF2B5EF4-FFF2-40B4-BE49-F238E27FC236}">
                <a16:creationId xmlns:a16="http://schemas.microsoft.com/office/drawing/2014/main" id="{78A20C23-BEC5-41B9-AD76-8804700CE4C6}"/>
              </a:ext>
            </a:extLst>
          </xdr:cNvPr>
          <xdr:cNvSpPr txBox="1"/>
        </xdr:nvSpPr>
        <xdr:spPr>
          <a:xfrm>
            <a:off x="438150" y="483290"/>
            <a:ext cx="1847022" cy="397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100" b="1"/>
              <a:t>Cofinancé par :</a:t>
            </a:r>
          </a:p>
        </xdr:txBody>
      </xdr:sp>
      <xdr:pic>
        <xdr:nvPicPr>
          <xdr:cNvPr id="7" name="Image 6">
            <a:extLst>
              <a:ext uri="{FF2B5EF4-FFF2-40B4-BE49-F238E27FC236}">
                <a16:creationId xmlns:a16="http://schemas.microsoft.com/office/drawing/2014/main" id="{B6BBBC5D-EA61-44A7-8F2C-97271161B8B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04953" y="495300"/>
            <a:ext cx="1846450" cy="720000"/>
          </a:xfrm>
          <a:prstGeom prst="rect">
            <a:avLst/>
          </a:prstGeom>
        </xdr:spPr>
      </xdr:pic>
      <xdr:pic>
        <xdr:nvPicPr>
          <xdr:cNvPr id="8" name="Image 7">
            <a:extLst>
              <a:ext uri="{FF2B5EF4-FFF2-40B4-BE49-F238E27FC236}">
                <a16:creationId xmlns:a16="http://schemas.microsoft.com/office/drawing/2014/main" id="{8894B6C4-17D0-4D6F-BAB1-2437148070B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55175" y="483375"/>
            <a:ext cx="1183435" cy="720000"/>
          </a:xfrm>
          <a:prstGeom prst="rect">
            <a:avLst/>
          </a:prstGeom>
        </xdr:spPr>
      </xdr:pic>
      <xdr:pic>
        <xdr:nvPicPr>
          <xdr:cNvPr id="9" name="Image 8">
            <a:extLst>
              <a:ext uri="{FF2B5EF4-FFF2-40B4-BE49-F238E27FC236}">
                <a16:creationId xmlns:a16="http://schemas.microsoft.com/office/drawing/2014/main" id="{DC0FEFD1-3C42-4CD0-A97A-68D67FC3A31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514907" y="528600"/>
            <a:ext cx="688421" cy="720000"/>
          </a:xfrm>
          <a:prstGeom prst="rect">
            <a:avLst/>
          </a:prstGeom>
        </xdr:spPr>
      </xdr:pic>
      <xdr:sp macro="" textlink="">
        <xdr:nvSpPr>
          <xdr:cNvPr id="10" name="ZoneTexte 9">
            <a:extLst>
              <a:ext uri="{FF2B5EF4-FFF2-40B4-BE49-F238E27FC236}">
                <a16:creationId xmlns:a16="http://schemas.microsoft.com/office/drawing/2014/main" id="{1BE5FA4D-02FF-4600-8EC6-DFBDE8E3DA4E}"/>
              </a:ext>
            </a:extLst>
          </xdr:cNvPr>
          <xdr:cNvSpPr txBox="1"/>
        </xdr:nvSpPr>
        <xdr:spPr>
          <a:xfrm>
            <a:off x="5157507" y="483290"/>
            <a:ext cx="1847022" cy="397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100" b="1"/>
              <a:t>Dans le cadre de :</a:t>
            </a: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37779CF-5EE9-415D-BA60-1A6665542562}" name="Tableau1" displayName="Tableau1" ref="A27:AP51" totalsRowShown="0" headerRowDxfId="93" dataDxfId="91" headerRowBorderDxfId="92" tableBorderDxfId="90">
  <autoFilter ref="A27:AP51" xr:uid="{F2ECE701-CBD0-4D54-8156-77FD958B3804}"/>
  <sortState xmlns:xlrd2="http://schemas.microsoft.com/office/spreadsheetml/2017/richdata2" ref="A28:AP51">
    <sortCondition ref="AF27:AF51"/>
  </sortState>
  <tableColumns count="42">
    <tableColumn id="29" xr3:uid="{1E3DE8F4-25CD-42AD-98C5-46AE7AB267AD}" name="DATE REFERENCEMENT" dataDxfId="89"/>
    <tableColumn id="4" xr3:uid="{33743BC0-A176-4863-9880-304ADE50461A}" name="ASPECT" dataDxfId="88"/>
    <tableColumn id="3" xr3:uid="{2C2854E5-2D5F-4907-8C03-572BCBCA990A}" name="TYPE" dataDxfId="87"/>
    <tableColumn id="2" xr3:uid="{870BF0AA-68D0-4FC4-BCCA-A7F64330FDB0}" name="PROCEDE" dataDxfId="86"/>
    <tableColumn id="1" xr3:uid="{F0B449BE-F469-44FD-ACC1-863CA37E446E}" name="FABRICANT" dataDxfId="85"/>
    <tableColumn id="26" xr3:uid="{284A5418-5BD0-4158-929E-A785B0C1EC0D}" name="Charpente bois type DTU 31.1" dataDxfId="84"/>
    <tableColumn id="14" xr3:uid="{9B2AA922-6448-44B1-B2B0-C48C8D86EC47}" name="COB" dataDxfId="83"/>
    <tableColumn id="36" xr3:uid="{49B4B189-CA92-415B-A71F-63D861913175}" name="FOB" dataDxfId="82"/>
    <tableColumn id="15" xr3:uid="{9CACA62A-CADD-4157-BAF1-F6A9596A49B9}" name="CLT" dataDxfId="81"/>
    <tableColumn id="16" xr3:uid="{BCF166DC-5ABE-432E-830D-C46C78ACD242}" name="1 à 3 / a à c_x000a_(≤ 6m)" dataDxfId="80"/>
    <tableColumn id="27" xr3:uid="{1AFC18B5-F09F-4C10-B6AC-E8E3F5835253}" name="4 et / ou d_x000a_(≤ 6m)" dataDxfId="79"/>
    <tableColumn id="17" xr3:uid="{7037B57C-4333-4513-B151-0733323177EB}" name="1 à 3 / a à c_x000a_(≤ 9m)" dataDxfId="78"/>
    <tableColumn id="28" xr3:uid="{33D5DF19-3738-4EBC-8676-E8B39B3C0307}" name="4 et / ou d_x000a_(≤ 9m)" dataDxfId="77"/>
    <tableColumn id="18" xr3:uid="{EE6CA369-0C10-4EE4-A0C8-BFBFC089606C}" name="1 à 3 / a à c_x000a_(≤ 10m)" dataDxfId="76"/>
    <tableColumn id="19" xr3:uid="{35769D20-9E8C-446A-8314-485E6DA11639}" name="4 et / ou d_x000a_(≤ 10m)" dataDxfId="75"/>
    <tableColumn id="20" xr3:uid="{4F496C54-07C9-461F-8D2D-6492B8A203B4}" name="1 à 3 / a à c_x000a_(≤ 18m)" dataDxfId="74"/>
    <tableColumn id="21" xr3:uid="{01DC77F3-E54A-49CA-B9F6-9FDF12C34715}" name="4 et / ou d_x000a_(≤ 18m)" dataDxfId="73"/>
    <tableColumn id="22" xr3:uid="{D1C9B87E-82B5-4634-9209-A1C7899FB6E4}" name="1 à 3 / a à c_x000a_(≤ 28m)" dataDxfId="72"/>
    <tableColumn id="23" xr3:uid="{12321234-E62D-4D0F-ABE7-58E698D69085}" name="4 et / ou d_x000a_(≤ 28m)" dataDxfId="71"/>
    <tableColumn id="37" xr3:uid="{6E91EAC7-B9CE-4CB1-9240-89B882D56991}" name="1 à 3 / a à c_x000a_(≤ 40m)" dataDxfId="70"/>
    <tableColumn id="38" xr3:uid="{D0ECD3CF-E0F6-4843-B4BE-CB7B3D6CC12D}" name="4 et / ou d_x000a_(≤ 40m)" dataDxfId="69"/>
    <tableColumn id="24" xr3:uid="{BEE88288-6426-44CE-A55F-55C50EAA10B4}" name="1 à 3 / a à c_x000a_(&lt;50m)" dataDxfId="68"/>
    <tableColumn id="25" xr3:uid="{F46058FF-DFBC-4D73-A594-8FFC80D1E694}" name="4 et / ou d_x000a_(&lt; 50m)" dataDxfId="67"/>
    <tableColumn id="34" xr3:uid="{C6A21A36-87EB-46C1-8E1B-0A4DC2CB25F0}" name="I" dataDxfId="66"/>
    <tableColumn id="33" xr3:uid="{E19E3C42-C857-4008-9A22-439E5ECA9275}" name="II" dataDxfId="65"/>
    <tableColumn id="35" xr3:uid="{83AC7A4F-F6B5-40C9-B939-EEC1B34F98FF}" name="III" dataDxfId="64"/>
    <tableColumn id="32" xr3:uid="{DC8CFA3B-7A7D-4BF7-9B87-77F722FC3F01}" name="IV" dataDxfId="63"/>
    <tableColumn id="13" xr3:uid="{486A8D06-11FE-4C1F-9549-FB3447C3354B}" name="EUROCLASSE SUR SUPPORT BOIS VISE" dataDxfId="62"/>
    <tableColumn id="30" xr3:uid="{924E7023-D29E-4D1E-A0D5-DB9E2AB0E43B}" name="OBSERVATIONS SUR DOMAINE D'EMPLOI" dataDxfId="61"/>
    <tableColumn id="5" xr3:uid="{3BE56C11-2B48-458B-A729-4AD17A0808D9}" name="TITULAIRE DE L'EVALUATION" dataDxfId="60"/>
    <tableColumn id="6" xr3:uid="{B856D4D7-EE43-4157-87A6-29C65A75FFB8}" name="TYPE DOC" dataDxfId="59"/>
    <tableColumn id="7" xr3:uid="{95D84057-24D1-459C-8C09-2598AA7A10A0}" name="REF" dataDxfId="58"/>
    <tableColumn id="8" xr3:uid="{01820F8E-B68C-40C9-9465-8D68BE05DDCC}" name="EXAMINE PAR LE GS/COMEX LE" dataDxfId="57"/>
    <tableColumn id="9" xr3:uid="{DB05C863-38C5-47CA-B26E-1D086D8BE86D}" name="PUBLIE LE" dataDxfId="56"/>
    <tableColumn id="10" xr3:uid="{611C987B-BBB9-4A4D-BE20-ED21894DA53E}" name="AVIS LIMITE AU" dataDxfId="55"/>
    <tableColumn id="11" xr3:uid="{2C4CD28A-9FFC-4C5D-9272-056D5CC2FAAA}" name="VALIDITE" dataDxfId="54">
      <calculatedColumnFormula>IFERROR(IF(DAYS360(TODAY(),Tableau1[[#This Row],[AVIS LIMITE AU]],TRUE)&gt;=0,1,0),"")</calculatedColumnFormula>
    </tableColumn>
    <tableColumn id="12" xr3:uid="{D297EA58-9F4E-49A5-8995-65F8ACB3EAD5}" name=" -&gt; AT/DTA : Sur liste verte C2p (OUI/NON)_x000a_-&gt; ATex (Avis favorable / Avis défavorable)_x000a_-&gt; Autre : SO" dataDxfId="53"/>
    <tableColumn id="31" xr3:uid="{72A874F5-31AC-4185-B079-1DE7ED60D6B5}" name="TC/TNC_x000a_dans le domaine d'emploi visé_x000a_(A date de référencement)" dataDxfId="52">
      <calculatedColumnFormula>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calculatedColumnFormula>
    </tableColumn>
    <tableColumn id="42" xr3:uid="{CE39DF26-C665-4569-ACE2-1E06CB332AA0}" name="OBSERVATIONS" dataDxfId="51"/>
    <tableColumn id="39" xr3:uid="{2234998F-17F0-442D-A7C4-379B4ABB14CF}" name="REF ApL" dataDxfId="50"/>
    <tableColumn id="40" xr3:uid="{EB7397B8-E2DA-4DA6-821A-1E3059B051D4}" name="Laboratoire ayant réalisé l'Appréciation de laboratoire" dataDxfId="49"/>
    <tableColumn id="41" xr3:uid="{FB8817B8-5428-4052-95DF-5573C4B04802}" name="OBSERVATIONS SUR L'ApL" dataDxfId="48"/>
  </tableColumns>
  <tableStyleInfo name="Style de tableau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FBBF804-CD80-4EA1-BC83-8F49CF7F1DDC}" name="Tableau13" displayName="Tableau13" ref="A23:P24" totalsRowShown="0" headerRowDxfId="47" dataDxfId="45" headerRowBorderDxfId="46" tableBorderDxfId="44">
  <autoFilter ref="A23:P24" xr:uid="{F2ECE701-CBD0-4D54-8156-77FD958B3804}"/>
  <sortState xmlns:xlrd2="http://schemas.microsoft.com/office/spreadsheetml/2017/richdata2" ref="A24:P24">
    <sortCondition ref="B24:B30"/>
    <sortCondition ref="D24:D30"/>
    <sortCondition ref="C24:C30"/>
  </sortState>
  <tableColumns count="16">
    <tableColumn id="29" xr3:uid="{72841C19-3DB6-473C-891A-CA3BD09346B8}" name="DATE REFERENCEMENT" dataDxfId="43"/>
    <tableColumn id="3" xr3:uid="{9D989521-14C5-42D9-BA3D-10AA4155E661}" name="TYPE" dataDxfId="42"/>
    <tableColumn id="2" xr3:uid="{5B15011B-E45B-4287-8EFE-571AB01C9127}" name="PROCEDE" dataDxfId="41"/>
    <tableColumn id="1" xr3:uid="{BA8A73D5-C4F2-4C63-BD96-97CCA7767DE9}" name="FABRICANT" dataDxfId="40"/>
    <tableColumn id="14" xr3:uid="{12A04238-F289-43D5-9805-FDADFE9D1D68}" name="TYPE EVALUATION REGLEMENTAIRE" dataDxfId="39"/>
    <tableColumn id="15" xr3:uid="{0C06C3D1-D257-4C0D-B126-3637CE2C63D0}" name="OBJET EVALUATION / PERFORMANCE" dataDxfId="38"/>
    <tableColumn id="5" xr3:uid="{7106E146-6928-4505-80B9-CF19D6B046A1}" name="TITULAIRE DE L'EVALUATION" dataDxfId="37"/>
    <tableColumn id="6" xr3:uid="{F565D07E-E200-42F6-819A-F1BF6C9336E9}" name="TYPE DOC" dataDxfId="36"/>
    <tableColumn id="7" xr3:uid="{2F6A3814-59F2-4B7B-98A3-06627BC0AC4A}" name="REF" dataDxfId="35"/>
    <tableColumn id="8" xr3:uid="{1C5B67BD-05A4-49FF-9272-B4EA5E9E9EB9}" name="EXAMINE PAR LE GS/COMEX LE" dataDxfId="34"/>
    <tableColumn id="9" xr3:uid="{1BA6AB32-E55D-4751-B17B-14BA6AC704BE}" name="PUBLIE LE" dataDxfId="33"/>
    <tableColumn id="10" xr3:uid="{2A73A2A8-2F2B-4FFD-8425-7971C1F7D315}" name="VALABLE JUSQU'AU" dataDxfId="32"/>
    <tableColumn id="11" xr3:uid="{F97E4E3A-A41F-436D-A790-E3C4859A86D0}" name="VALIDITE" dataDxfId="31">
      <calculatedColumnFormula>IFERROR(IF(DAYS360(TODAY(),Tableau13[[#This Row],[VALABLE JUSQU''AU]],TRUE)&gt;=0,1,0),"")</calculatedColumnFormula>
    </tableColumn>
    <tableColumn id="12" xr3:uid="{FF7F0D23-50BB-4190-9CDC-6F9FA074F2F1}" name=" -&gt; AT/DTA : Sur liste verte C2p (OUI/NON)_x000a_-&gt; ATex (Avis favorable / Avis défavorable)" dataDxfId="30"/>
    <tableColumn id="31" xr3:uid="{6CCA0231-AFF6-4AAC-BEA4-7C02C1438003}" name="TC/TNC_x000a_dans le domaine d'emploi visé" dataDxfId="29"/>
    <tableColumn id="30" xr3:uid="{A46E2A8D-2034-4B53-A654-4092FF0CDFDA}" name="OBSERVATIONS" dataDxfId="28"/>
  </tableColumns>
  <tableStyleInfo name="Style de tableau 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36C73-72FA-45A5-8DC3-2D9BA529A222}">
  <dimension ref="A1:D7"/>
  <sheetViews>
    <sheetView workbookViewId="0">
      <selection activeCell="D8" sqref="D8"/>
    </sheetView>
  </sheetViews>
  <sheetFormatPr baseColWidth="10" defaultRowHeight="15" x14ac:dyDescent="0.25"/>
  <cols>
    <col min="1" max="1" width="11.5703125" style="3"/>
    <col min="3" max="3" width="84.140625" customWidth="1"/>
    <col min="4" max="4" width="11.5703125" style="1"/>
  </cols>
  <sheetData>
    <row r="1" spans="1:4" ht="30" x14ac:dyDescent="0.25">
      <c r="A1" s="29" t="s">
        <v>168</v>
      </c>
      <c r="B1" s="29" t="s">
        <v>169</v>
      </c>
      <c r="C1" s="29" t="s">
        <v>182</v>
      </c>
      <c r="D1" s="5" t="s">
        <v>170</v>
      </c>
    </row>
    <row r="2" spans="1:4" x14ac:dyDescent="0.25">
      <c r="A2" s="1">
        <v>1</v>
      </c>
      <c r="B2" s="4"/>
      <c r="C2" t="s">
        <v>171</v>
      </c>
      <c r="D2" s="1" t="s">
        <v>172</v>
      </c>
    </row>
    <row r="3" spans="1:4" ht="180" x14ac:dyDescent="0.25">
      <c r="A3" s="1">
        <v>3</v>
      </c>
      <c r="B3" s="30">
        <v>44228</v>
      </c>
      <c r="C3" s="6" t="s">
        <v>189</v>
      </c>
      <c r="D3" s="1" t="s">
        <v>172</v>
      </c>
    </row>
    <row r="4" spans="1:4" ht="120" x14ac:dyDescent="0.25">
      <c r="A4" s="1">
        <v>4</v>
      </c>
      <c r="B4" s="30">
        <v>44385</v>
      </c>
      <c r="C4" s="6" t="s">
        <v>252</v>
      </c>
      <c r="D4" s="1" t="s">
        <v>172</v>
      </c>
    </row>
    <row r="5" spans="1:4" ht="120" x14ac:dyDescent="0.25">
      <c r="A5" s="1">
        <v>5</v>
      </c>
      <c r="B5" s="98">
        <v>44537</v>
      </c>
      <c r="C5" s="6" t="s">
        <v>237</v>
      </c>
      <c r="D5" s="1" t="s">
        <v>172</v>
      </c>
    </row>
    <row r="6" spans="1:4" ht="75" x14ac:dyDescent="0.25">
      <c r="A6" s="1">
        <v>6</v>
      </c>
      <c r="B6" s="119">
        <v>44652</v>
      </c>
      <c r="C6" s="6" t="s">
        <v>263</v>
      </c>
      <c r="D6" s="1" t="s">
        <v>253</v>
      </c>
    </row>
    <row r="7" spans="1:4" x14ac:dyDescent="0.25">
      <c r="A7" s="208">
        <v>44567</v>
      </c>
      <c r="B7" s="209">
        <v>44663</v>
      </c>
      <c r="C7" s="6" t="s">
        <v>264</v>
      </c>
      <c r="D7" s="1" t="s">
        <v>172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3D68D-704E-42B6-A776-B4F42B82E31B}">
  <sheetPr>
    <tabColor rgb="FFBC9937"/>
    <pageSetUpPr fitToPage="1"/>
  </sheetPr>
  <dimension ref="A1:AE41"/>
  <sheetViews>
    <sheetView showGridLines="0" tabSelected="1" zoomScale="85" zoomScaleNormal="85" workbookViewId="0"/>
  </sheetViews>
  <sheetFormatPr baseColWidth="10" defaultColWidth="0" defaultRowHeight="15" zeroHeight="1" x14ac:dyDescent="0.25"/>
  <cols>
    <col min="1" max="1" width="140.7109375" style="12" customWidth="1"/>
    <col min="2" max="31" width="0" style="12" hidden="1"/>
    <col min="32" max="16384" width="11.5703125" style="12" hidden="1"/>
  </cols>
  <sheetData>
    <row r="1" spans="1:31" ht="114.75" customHeight="1" x14ac:dyDescent="0.25">
      <c r="A1" s="210" t="s">
        <v>265</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row>
    <row r="2" spans="1:31" ht="57" x14ac:dyDescent="0.25">
      <c r="A2" s="16" t="s">
        <v>268</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1" ht="42" x14ac:dyDescent="0.35">
      <c r="A3" s="23" t="s">
        <v>161</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row>
    <row r="4" spans="1:31" ht="257.45" customHeight="1" x14ac:dyDescent="0.25">
      <c r="A4" s="20" t="s">
        <v>164</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idden="1" x14ac:dyDescent="0.25">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row>
    <row r="6" spans="1:31" hidden="1" x14ac:dyDescent="0.25">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1" hidden="1" x14ac:dyDescent="0.2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row>
    <row r="8" spans="1:31" hidden="1" x14ac:dyDescent="0.25">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row>
    <row r="9" spans="1:31" hidden="1" x14ac:dyDescent="0.25">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row>
    <row r="10" spans="1:31" hidden="1" x14ac:dyDescent="0.2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row>
    <row r="11" spans="1:31" ht="14.45" hidden="1" customHeight="1" x14ac:dyDescent="0.25">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row>
    <row r="12" spans="1:31" ht="14.45" hidden="1" customHeight="1" x14ac:dyDescent="0.25">
      <c r="A12" s="22"/>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row>
    <row r="13" spans="1:31" ht="14.45" hidden="1" customHeight="1" x14ac:dyDescent="0.25">
      <c r="A13" s="22"/>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row>
    <row r="14" spans="1:31" ht="14.45" hidden="1" customHeight="1" x14ac:dyDescent="0.25">
      <c r="A14" s="22"/>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row>
    <row r="15" spans="1:31" ht="14.45" hidden="1" customHeight="1" x14ac:dyDescent="0.25">
      <c r="A15" s="22"/>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row>
    <row r="16" spans="1:31" ht="14.45" hidden="1" customHeight="1" x14ac:dyDescent="0.25">
      <c r="A16" s="22"/>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row>
    <row r="17" spans="1:31" ht="14.45" hidden="1" customHeight="1" x14ac:dyDescent="0.25">
      <c r="A17" s="22"/>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row>
    <row r="18" spans="1:31" ht="14.45" hidden="1" customHeight="1" x14ac:dyDescent="0.25">
      <c r="A18" s="22"/>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row>
    <row r="19" spans="1:31" ht="14.45" hidden="1" customHeight="1" x14ac:dyDescent="0.25">
      <c r="A19" s="22"/>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row>
    <row r="20" spans="1:31" ht="14.45" hidden="1" customHeight="1" x14ac:dyDescent="0.25">
      <c r="A20" s="22"/>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row>
    <row r="21" spans="1:31" ht="14.45" hidden="1" customHeight="1" x14ac:dyDescent="0.25">
      <c r="A21" s="22"/>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row>
    <row r="22" spans="1:31" ht="14.45" hidden="1" customHeight="1" x14ac:dyDescent="0.25">
      <c r="A22" s="22"/>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row>
    <row r="23" spans="1:31" ht="14.45" hidden="1" customHeight="1" x14ac:dyDescent="0.25">
      <c r="A23" s="22"/>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row>
    <row r="24" spans="1:31" ht="14.45" hidden="1" customHeight="1" x14ac:dyDescent="0.25">
      <c r="A24" s="22"/>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row>
    <row r="25" spans="1:31" ht="14.45" hidden="1" customHeight="1" x14ac:dyDescent="0.25">
      <c r="A25" s="22"/>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row>
    <row r="26" spans="1:31" ht="14.45" hidden="1" customHeight="1" x14ac:dyDescent="0.25">
      <c r="A26" s="22"/>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row>
    <row r="27" spans="1:31" ht="14.45" hidden="1" customHeight="1" x14ac:dyDescent="0.25">
      <c r="A27" s="2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row>
    <row r="28" spans="1:31" ht="14.45" hidden="1" customHeight="1" x14ac:dyDescent="0.25">
      <c r="A28" s="2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row>
    <row r="29" spans="1:31" ht="14.45" hidden="1" customHeight="1" x14ac:dyDescent="0.25">
      <c r="A29" s="21"/>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row>
    <row r="30" spans="1:31" ht="14.45" hidden="1" customHeight="1" x14ac:dyDescent="0.25">
      <c r="A30" s="21"/>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row>
    <row r="31" spans="1:31" ht="14.45" hidden="1" customHeight="1" x14ac:dyDescent="0.25">
      <c r="A31" s="21"/>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row>
    <row r="32" spans="1:31" ht="14.45" hidden="1" customHeight="1" x14ac:dyDescent="0.25">
      <c r="A32" s="21"/>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row>
    <row r="33" spans="1:31" ht="14.45" hidden="1" customHeight="1" x14ac:dyDescent="0.25">
      <c r="A33" s="21"/>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row>
    <row r="34" spans="1:31" ht="14.45" hidden="1" customHeight="1" x14ac:dyDescent="0.25">
      <c r="A34" s="21"/>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row>
    <row r="35" spans="1:31" ht="14.45" hidden="1" customHeight="1" x14ac:dyDescent="0.25">
      <c r="A35" s="21"/>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row>
    <row r="36" spans="1:31" ht="14.45" hidden="1" customHeight="1" x14ac:dyDescent="0.25">
      <c r="A36" s="2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row>
    <row r="37" spans="1:31" ht="14.45" hidden="1" customHeight="1" x14ac:dyDescent="0.25">
      <c r="A37" s="21"/>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row>
    <row r="38" spans="1:31" ht="14.45" hidden="1" customHeight="1" x14ac:dyDescent="0.25">
      <c r="A38" s="2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row>
    <row r="39" spans="1:31" ht="14.45" hidden="1" customHeight="1" x14ac:dyDescent="0.25">
      <c r="A39" s="2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row>
    <row r="40" spans="1:31" ht="14.45" hidden="1" customHeight="1" x14ac:dyDescent="0.25">
      <c r="A40" s="21"/>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row>
    <row r="41" spans="1:31" ht="14.45" hidden="1" customHeight="1" x14ac:dyDescent="0.25">
      <c r="A41" s="21"/>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row>
  </sheetData>
  <sheetProtection algorithmName="SHA-512" hashValue="zTJmjsCN4vBU2gyrNTXIIJJaVB/WxjVK5Z63MYIrZ5slhQhWLyD+K2wyiC7SZMXHroLANBENi7ATKTtvGdD7VQ==" saltValue="Ht6QjDIvcKSFiRvGkOWKPA==" spinCount="100000" sheet="1" objects="1" scenarios="1" selectLockedCells="1" selectUnlockedCells="1"/>
  <conditionalFormatting sqref="D1:F41">
    <cfRule type="cellIs" dxfId="27" priority="3" operator="equal">
      <formula>"NON"</formula>
    </cfRule>
    <cfRule type="cellIs" dxfId="26" priority="4" operator="equal">
      <formula>"OUI"</formula>
    </cfRule>
  </conditionalFormatting>
  <dataValidations count="1">
    <dataValidation allowBlank="1" showInputMessage="1" sqref="A1:A4" xr:uid="{693FBFB6-4F62-47A7-BE6F-1DF6F135D070}"/>
  </dataValidations>
  <printOptions horizontalCentered="1"/>
  <pageMargins left="0.70866141732283472" right="0.70866141732283472" top="0.74803149606299213" bottom="0.74803149606299213" header="0.31496062992125984" footer="0.31496062992125984"/>
  <pageSetup paperSize="9" scale="9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31832-8B8A-4A4A-9542-5B05539A915C}">
  <sheetPr>
    <tabColor theme="4"/>
    <pageSetUpPr fitToPage="1"/>
  </sheetPr>
  <dimension ref="A1:AP158"/>
  <sheetViews>
    <sheetView showGridLines="0" zoomScaleNormal="100" workbookViewId="0">
      <selection activeCell="A10" sqref="A10:AL19"/>
    </sheetView>
  </sheetViews>
  <sheetFormatPr baseColWidth="10" defaultColWidth="11.5703125" defaultRowHeight="15" x14ac:dyDescent="0.25"/>
  <cols>
    <col min="1" max="1" width="16.140625" style="84" customWidth="1"/>
    <col min="2" max="2" width="20.7109375" style="43" customWidth="1"/>
    <col min="3" max="3" width="35.42578125" style="43" customWidth="1"/>
    <col min="4" max="5" width="20.7109375" style="43" customWidth="1"/>
    <col min="6" max="8" width="13.85546875" style="43" customWidth="1"/>
    <col min="9" max="9" width="20.140625" style="43" bestFit="1" customWidth="1"/>
    <col min="10" max="27" width="8.7109375" style="43" customWidth="1"/>
    <col min="28" max="28" width="32.42578125" style="43" bestFit="1" customWidth="1"/>
    <col min="29" max="29" width="88.7109375" style="43" bestFit="1" customWidth="1"/>
    <col min="30" max="30" width="19.140625" style="84" customWidth="1"/>
    <col min="31" max="31" width="22.7109375" style="43" bestFit="1" customWidth="1"/>
    <col min="32" max="33" width="15" style="43" customWidth="1"/>
    <col min="34" max="34" width="16.28515625" style="43" customWidth="1"/>
    <col min="35" max="35" width="15.140625" style="43" customWidth="1"/>
    <col min="36" max="37" width="15.7109375" style="43" customWidth="1"/>
    <col min="38" max="38" width="20.28515625" style="43" customWidth="1"/>
    <col min="39" max="39" width="27.85546875" style="43" bestFit="1" customWidth="1"/>
    <col min="40" max="41" width="20.7109375" style="43" hidden="1" customWidth="1"/>
    <col min="42" max="42" width="30.7109375" style="43" hidden="1" customWidth="1"/>
    <col min="43" max="16384" width="11.5703125" style="43"/>
  </cols>
  <sheetData>
    <row r="1" spans="1:42" ht="14.45" customHeight="1" x14ac:dyDescent="0.25">
      <c r="A1" s="173"/>
      <c r="B1" s="173"/>
      <c r="G1" s="177" t="s">
        <v>267</v>
      </c>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35" t="s">
        <v>152</v>
      </c>
      <c r="AN1" s="135"/>
      <c r="AO1" s="135"/>
      <c r="AP1" s="135"/>
    </row>
    <row r="2" spans="1:42" x14ac:dyDescent="0.25">
      <c r="A2" s="173"/>
      <c r="B2" s="173"/>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35"/>
      <c r="AN2" s="135"/>
      <c r="AO2" s="135"/>
      <c r="AP2" s="135"/>
    </row>
    <row r="3" spans="1:42" x14ac:dyDescent="0.25">
      <c r="A3" s="173"/>
      <c r="B3" s="173"/>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35"/>
      <c r="AN3" s="135"/>
      <c r="AO3" s="135"/>
      <c r="AP3" s="135"/>
    </row>
    <row r="4" spans="1:42" x14ac:dyDescent="0.25">
      <c r="A4" s="173"/>
      <c r="B4" s="173"/>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35"/>
      <c r="AN4" s="135"/>
      <c r="AO4" s="135"/>
      <c r="AP4" s="135"/>
    </row>
    <row r="5" spans="1:42" x14ac:dyDescent="0.25">
      <c r="A5" s="173"/>
      <c r="B5" s="173"/>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35"/>
      <c r="AN5" s="135"/>
      <c r="AO5" s="135"/>
      <c r="AP5" s="135"/>
    </row>
    <row r="6" spans="1:42" x14ac:dyDescent="0.25">
      <c r="A6" s="173"/>
      <c r="B6" s="173"/>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35"/>
      <c r="AN6" s="135"/>
      <c r="AO6" s="135"/>
      <c r="AP6" s="135"/>
    </row>
    <row r="7" spans="1:42" x14ac:dyDescent="0.25">
      <c r="A7" s="173"/>
      <c r="B7" s="173"/>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35"/>
      <c r="AN7" s="135"/>
      <c r="AO7" s="135"/>
      <c r="AP7" s="135"/>
    </row>
    <row r="8" spans="1:42" x14ac:dyDescent="0.25">
      <c r="A8" s="173"/>
      <c r="B8" s="173"/>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35"/>
      <c r="AN8" s="135"/>
      <c r="AO8" s="135"/>
      <c r="AP8" s="135"/>
    </row>
    <row r="9" spans="1:42" x14ac:dyDescent="0.25">
      <c r="A9" s="133"/>
      <c r="B9" s="133"/>
      <c r="C9" s="133"/>
      <c r="D9" s="133"/>
      <c r="E9" s="133"/>
      <c r="F9" s="133"/>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35"/>
      <c r="AN9" s="135"/>
      <c r="AO9" s="135"/>
      <c r="AP9" s="135"/>
    </row>
    <row r="10" spans="1:42" s="44" customFormat="1" ht="14.45" customHeight="1" x14ac:dyDescent="0.25">
      <c r="A10" s="178" t="s">
        <v>165</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35"/>
      <c r="AN10" s="135"/>
      <c r="AO10" s="135"/>
      <c r="AP10" s="135"/>
    </row>
    <row r="11" spans="1:42" s="44" customFormat="1" ht="14.45" customHeight="1" x14ac:dyDescent="0.25">
      <c r="A11" s="178"/>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35"/>
      <c r="AN11" s="135"/>
      <c r="AO11" s="135"/>
      <c r="AP11" s="135"/>
    </row>
    <row r="12" spans="1:42" s="44" customFormat="1" ht="14.45" customHeight="1" x14ac:dyDescent="0.25">
      <c r="A12" s="178"/>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35"/>
      <c r="AN12" s="135"/>
      <c r="AO12" s="135"/>
      <c r="AP12" s="135"/>
    </row>
    <row r="13" spans="1:42" s="44" customFormat="1" ht="14.45" customHeight="1" x14ac:dyDescent="0.25">
      <c r="A13" s="178"/>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35"/>
      <c r="AN13" s="135"/>
      <c r="AO13" s="135"/>
      <c r="AP13" s="135"/>
    </row>
    <row r="14" spans="1:42" s="44" customFormat="1" ht="14.45" customHeight="1" x14ac:dyDescent="0.25">
      <c r="A14" s="178"/>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35"/>
      <c r="AN14" s="135"/>
      <c r="AO14" s="135"/>
      <c r="AP14" s="135"/>
    </row>
    <row r="15" spans="1:42" s="44" customFormat="1" ht="14.45" customHeight="1" x14ac:dyDescent="0.25">
      <c r="A15" s="178"/>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35"/>
      <c r="AN15" s="135"/>
      <c r="AO15" s="135"/>
      <c r="AP15" s="135"/>
    </row>
    <row r="16" spans="1:42" s="44" customFormat="1" ht="14.45" customHeight="1" x14ac:dyDescent="0.25">
      <c r="A16" s="178"/>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35"/>
      <c r="AN16" s="135"/>
      <c r="AO16" s="135"/>
      <c r="AP16" s="135"/>
    </row>
    <row r="17" spans="1:42" s="44" customFormat="1" ht="14.45" customHeight="1" x14ac:dyDescent="0.25">
      <c r="A17" s="178"/>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35"/>
      <c r="AN17" s="135"/>
      <c r="AO17" s="135"/>
      <c r="AP17" s="135"/>
    </row>
    <row r="18" spans="1:42" s="44" customFormat="1" ht="14.45" customHeight="1" x14ac:dyDescent="0.25">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35"/>
      <c r="AN18" s="135"/>
      <c r="AO18" s="135"/>
      <c r="AP18" s="135"/>
    </row>
    <row r="19" spans="1:42" s="44" customFormat="1" ht="14.45" customHeight="1" thickBot="1" x14ac:dyDescent="0.3">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35"/>
      <c r="AN19" s="135"/>
      <c r="AO19" s="135"/>
      <c r="AP19" s="135"/>
    </row>
    <row r="20" spans="1:42" s="44" customFormat="1" ht="14.45" hidden="1" customHeight="1" x14ac:dyDescent="0.25">
      <c r="A20" s="132"/>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5"/>
      <c r="AN20" s="135"/>
      <c r="AO20" s="135"/>
      <c r="AP20" s="135"/>
    </row>
    <row r="21" spans="1:42" s="44" customFormat="1" ht="21" hidden="1" customHeight="1" x14ac:dyDescent="0.25">
      <c r="A21" s="45" t="s">
        <v>159</v>
      </c>
      <c r="B21" s="46"/>
      <c r="C21" s="134" t="s">
        <v>160</v>
      </c>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5"/>
      <c r="AN21" s="135"/>
      <c r="AO21" s="135"/>
      <c r="AP21" s="135"/>
    </row>
    <row r="22" spans="1:42" s="44" customFormat="1" ht="14.45" hidden="1" customHeight="1" thickBot="1" x14ac:dyDescent="0.3">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6"/>
      <c r="AN22" s="136"/>
      <c r="AO22" s="136"/>
      <c r="AP22" s="136"/>
    </row>
    <row r="23" spans="1:42" s="47" customFormat="1" ht="14.45" customHeight="1" x14ac:dyDescent="0.25">
      <c r="A23" s="151"/>
      <c r="B23" s="160" t="s">
        <v>144</v>
      </c>
      <c r="C23" s="161"/>
      <c r="D23" s="161"/>
      <c r="E23" s="161"/>
      <c r="F23" s="152" t="s">
        <v>142</v>
      </c>
      <c r="G23" s="153"/>
      <c r="H23" s="153"/>
      <c r="I23" s="153"/>
      <c r="J23" s="153"/>
      <c r="K23" s="153"/>
      <c r="L23" s="153"/>
      <c r="M23" s="153"/>
      <c r="N23" s="153"/>
      <c r="O23" s="153"/>
      <c r="P23" s="153"/>
      <c r="Q23" s="153"/>
      <c r="R23" s="153"/>
      <c r="S23" s="153"/>
      <c r="T23" s="153"/>
      <c r="U23" s="153"/>
      <c r="V23" s="153"/>
      <c r="W23" s="153"/>
      <c r="X23" s="154"/>
      <c r="Y23" s="154"/>
      <c r="Z23" s="154"/>
      <c r="AA23" s="154"/>
      <c r="AB23" s="154"/>
      <c r="AC23" s="155"/>
      <c r="AD23" s="167" t="s">
        <v>14</v>
      </c>
      <c r="AE23" s="168"/>
      <c r="AF23" s="168"/>
      <c r="AG23" s="168"/>
      <c r="AH23" s="168"/>
      <c r="AI23" s="168"/>
      <c r="AJ23" s="168"/>
      <c r="AK23" s="168"/>
      <c r="AL23" s="168"/>
      <c r="AM23" s="169"/>
      <c r="AN23" s="137" t="s">
        <v>238</v>
      </c>
      <c r="AO23" s="138"/>
      <c r="AP23" s="139"/>
    </row>
    <row r="24" spans="1:42" s="47" customFormat="1" ht="14.45" customHeight="1" x14ac:dyDescent="0.25">
      <c r="A24" s="151"/>
      <c r="B24" s="162"/>
      <c r="C24" s="163"/>
      <c r="D24" s="163"/>
      <c r="E24" s="163"/>
      <c r="F24" s="156"/>
      <c r="G24" s="157"/>
      <c r="H24" s="157"/>
      <c r="I24" s="157"/>
      <c r="J24" s="157"/>
      <c r="K24" s="157"/>
      <c r="L24" s="157"/>
      <c r="M24" s="157"/>
      <c r="N24" s="157"/>
      <c r="O24" s="157"/>
      <c r="P24" s="157"/>
      <c r="Q24" s="157"/>
      <c r="R24" s="157"/>
      <c r="S24" s="157"/>
      <c r="T24" s="157"/>
      <c r="U24" s="157"/>
      <c r="V24" s="157"/>
      <c r="W24" s="157"/>
      <c r="X24" s="158"/>
      <c r="Y24" s="158"/>
      <c r="Z24" s="158"/>
      <c r="AA24" s="158"/>
      <c r="AB24" s="158"/>
      <c r="AC24" s="159"/>
      <c r="AD24" s="170"/>
      <c r="AE24" s="171"/>
      <c r="AF24" s="171"/>
      <c r="AG24" s="171"/>
      <c r="AH24" s="171"/>
      <c r="AI24" s="171"/>
      <c r="AJ24" s="171"/>
      <c r="AK24" s="171"/>
      <c r="AL24" s="171"/>
      <c r="AM24" s="172"/>
      <c r="AN24" s="140"/>
      <c r="AO24" s="141"/>
      <c r="AP24" s="142"/>
    </row>
    <row r="25" spans="1:42" s="44" customFormat="1" ht="64.150000000000006" customHeight="1" x14ac:dyDescent="0.25">
      <c r="A25" s="151"/>
      <c r="B25" s="162"/>
      <c r="C25" s="163"/>
      <c r="D25" s="163"/>
      <c r="E25" s="163"/>
      <c r="F25" s="143" t="s">
        <v>143</v>
      </c>
      <c r="G25" s="144"/>
      <c r="H25" s="144"/>
      <c r="I25" s="144"/>
      <c r="J25" s="143" t="s">
        <v>188</v>
      </c>
      <c r="K25" s="144"/>
      <c r="L25" s="144"/>
      <c r="M25" s="144"/>
      <c r="N25" s="144"/>
      <c r="O25" s="144"/>
      <c r="P25" s="144"/>
      <c r="Q25" s="144"/>
      <c r="R25" s="144"/>
      <c r="S25" s="144"/>
      <c r="T25" s="144"/>
      <c r="U25" s="144"/>
      <c r="V25" s="144"/>
      <c r="W25" s="174"/>
      <c r="X25" s="145" t="s">
        <v>166</v>
      </c>
      <c r="Y25" s="146"/>
      <c r="Z25" s="146"/>
      <c r="AA25" s="147"/>
      <c r="AB25" s="48"/>
      <c r="AC25" s="49"/>
      <c r="AD25" s="170"/>
      <c r="AE25" s="171"/>
      <c r="AF25" s="171"/>
      <c r="AG25" s="171"/>
      <c r="AH25" s="171"/>
      <c r="AI25" s="171"/>
      <c r="AJ25" s="171"/>
      <c r="AK25" s="171"/>
      <c r="AL25" s="171"/>
      <c r="AM25" s="172"/>
      <c r="AN25" s="140"/>
      <c r="AO25" s="141"/>
      <c r="AP25" s="142"/>
    </row>
    <row r="26" spans="1:42" s="44" customFormat="1" ht="18.75" customHeight="1" thickBot="1" x14ac:dyDescent="0.3">
      <c r="A26" s="151"/>
      <c r="B26" s="164"/>
      <c r="C26" s="165"/>
      <c r="D26" s="165"/>
      <c r="E26" s="165"/>
      <c r="F26" s="143"/>
      <c r="G26" s="144"/>
      <c r="H26" s="144"/>
      <c r="I26" s="144"/>
      <c r="J26" s="175" t="s">
        <v>211</v>
      </c>
      <c r="K26" s="176"/>
      <c r="L26" s="166" t="s">
        <v>212</v>
      </c>
      <c r="M26" s="166"/>
      <c r="N26" s="166" t="s">
        <v>213</v>
      </c>
      <c r="O26" s="166"/>
      <c r="P26" s="166" t="s">
        <v>214</v>
      </c>
      <c r="Q26" s="166"/>
      <c r="R26" s="166" t="s">
        <v>215</v>
      </c>
      <c r="S26" s="166"/>
      <c r="T26" s="166" t="s">
        <v>216</v>
      </c>
      <c r="U26" s="166"/>
      <c r="V26" s="166" t="s">
        <v>217</v>
      </c>
      <c r="W26" s="166"/>
      <c r="X26" s="148"/>
      <c r="Y26" s="149"/>
      <c r="Z26" s="149"/>
      <c r="AA26" s="150"/>
      <c r="AB26" s="50"/>
      <c r="AC26" s="51"/>
      <c r="AD26" s="170"/>
      <c r="AE26" s="171"/>
      <c r="AF26" s="171"/>
      <c r="AG26" s="171"/>
      <c r="AH26" s="171"/>
      <c r="AI26" s="171"/>
      <c r="AJ26" s="171"/>
      <c r="AK26" s="171"/>
      <c r="AL26" s="171"/>
      <c r="AM26" s="172"/>
      <c r="AN26" s="140"/>
      <c r="AO26" s="141"/>
      <c r="AP26" s="142"/>
    </row>
    <row r="27" spans="1:42" s="44" customFormat="1" ht="105.75" thickBot="1" x14ac:dyDescent="0.3">
      <c r="A27" s="52" t="s">
        <v>62</v>
      </c>
      <c r="B27" s="99" t="s">
        <v>112</v>
      </c>
      <c r="C27" s="53" t="s">
        <v>0</v>
      </c>
      <c r="D27" s="54" t="s">
        <v>13</v>
      </c>
      <c r="E27" s="53" t="s">
        <v>12</v>
      </c>
      <c r="F27" s="33" t="s">
        <v>113</v>
      </c>
      <c r="G27" s="32" t="s">
        <v>106</v>
      </c>
      <c r="H27" s="55" t="s">
        <v>209</v>
      </c>
      <c r="I27" s="55" t="s">
        <v>7</v>
      </c>
      <c r="J27" s="94" t="s">
        <v>115</v>
      </c>
      <c r="K27" s="95" t="s">
        <v>218</v>
      </c>
      <c r="L27" s="95" t="s">
        <v>116</v>
      </c>
      <c r="M27" s="95" t="s">
        <v>219</v>
      </c>
      <c r="N27" s="96" t="s">
        <v>117</v>
      </c>
      <c r="O27" s="96" t="s">
        <v>220</v>
      </c>
      <c r="P27" s="96" t="s">
        <v>118</v>
      </c>
      <c r="Q27" s="96" t="s">
        <v>221</v>
      </c>
      <c r="R27" s="96" t="s">
        <v>119</v>
      </c>
      <c r="S27" s="96" t="s">
        <v>222</v>
      </c>
      <c r="T27" s="96" t="s">
        <v>223</v>
      </c>
      <c r="U27" s="96" t="s">
        <v>224</v>
      </c>
      <c r="V27" s="96" t="s">
        <v>225</v>
      </c>
      <c r="W27" s="97" t="s">
        <v>226</v>
      </c>
      <c r="X27" s="57" t="s">
        <v>145</v>
      </c>
      <c r="Y27" s="56" t="s">
        <v>146</v>
      </c>
      <c r="Z27" s="56" t="s">
        <v>147</v>
      </c>
      <c r="AA27" s="34" t="s">
        <v>148</v>
      </c>
      <c r="AB27" s="58" t="s">
        <v>149</v>
      </c>
      <c r="AC27" s="59" t="s">
        <v>120</v>
      </c>
      <c r="AD27" s="99" t="s">
        <v>1</v>
      </c>
      <c r="AE27" s="53" t="s">
        <v>2</v>
      </c>
      <c r="AF27" s="53" t="s">
        <v>3</v>
      </c>
      <c r="AG27" s="53" t="s">
        <v>17</v>
      </c>
      <c r="AH27" s="53" t="s">
        <v>4</v>
      </c>
      <c r="AI27" s="53" t="s">
        <v>5</v>
      </c>
      <c r="AJ27" s="53" t="s">
        <v>6</v>
      </c>
      <c r="AK27" s="53" t="s">
        <v>88</v>
      </c>
      <c r="AL27" s="53" t="s">
        <v>158</v>
      </c>
      <c r="AM27" s="100" t="s">
        <v>87</v>
      </c>
      <c r="AN27" s="99" t="s">
        <v>231</v>
      </c>
      <c r="AO27" s="53" t="s">
        <v>232</v>
      </c>
      <c r="AP27" s="100" t="s">
        <v>233</v>
      </c>
    </row>
    <row r="28" spans="1:42" s="44" customFormat="1" ht="45" x14ac:dyDescent="0.25">
      <c r="A28" s="60">
        <v>43742</v>
      </c>
      <c r="B28" s="38" t="s">
        <v>124</v>
      </c>
      <c r="C28" s="39" t="s">
        <v>122</v>
      </c>
      <c r="D28" s="40" t="s">
        <v>80</v>
      </c>
      <c r="E28" s="40" t="s">
        <v>81</v>
      </c>
      <c r="F28" s="61" t="s">
        <v>21</v>
      </c>
      <c r="G28" s="35" t="s">
        <v>15</v>
      </c>
      <c r="H28" s="92" t="s">
        <v>16</v>
      </c>
      <c r="I28" s="88" t="s">
        <v>151</v>
      </c>
      <c r="J28" s="62" t="s">
        <v>15</v>
      </c>
      <c r="K28" s="63" t="s">
        <v>15</v>
      </c>
      <c r="L28" s="63" t="s">
        <v>15</v>
      </c>
      <c r="M28" s="63" t="s">
        <v>16</v>
      </c>
      <c r="N28" s="63" t="s">
        <v>16</v>
      </c>
      <c r="O28" s="63" t="s">
        <v>16</v>
      </c>
      <c r="P28" s="63" t="s">
        <v>16</v>
      </c>
      <c r="Q28" s="63" t="s">
        <v>16</v>
      </c>
      <c r="R28" s="63" t="s">
        <v>16</v>
      </c>
      <c r="S28" s="63" t="s">
        <v>16</v>
      </c>
      <c r="T28" s="63" t="s">
        <v>16</v>
      </c>
      <c r="U28" s="63" t="s">
        <v>16</v>
      </c>
      <c r="V28" s="63" t="s">
        <v>16</v>
      </c>
      <c r="W28" s="63" t="s">
        <v>16</v>
      </c>
      <c r="X28" s="125">
        <v>4</v>
      </c>
      <c r="Y28" s="127">
        <v>4</v>
      </c>
      <c r="Z28" s="127">
        <v>4</v>
      </c>
      <c r="AA28" s="129">
        <v>4</v>
      </c>
      <c r="AB28" s="120" t="s">
        <v>254</v>
      </c>
      <c r="AC28" s="72" t="s">
        <v>257</v>
      </c>
      <c r="AD28" s="79" t="s">
        <v>81</v>
      </c>
      <c r="AE28" s="68" t="s">
        <v>19</v>
      </c>
      <c r="AF28" s="41" t="s">
        <v>82</v>
      </c>
      <c r="AG28" s="69">
        <v>42922</v>
      </c>
      <c r="AH28" s="69">
        <v>43089</v>
      </c>
      <c r="AI28" s="69">
        <v>44865</v>
      </c>
      <c r="AJ28" s="70">
        <f ca="1">IFERROR(IF(DAYS360(TODAY(),Tableau1[[#This Row],[AVIS LIMITE AU]],TRUE)&gt;=0,1,0),"")</f>
        <v>1</v>
      </c>
      <c r="AK28" s="41" t="s">
        <v>15</v>
      </c>
      <c r="AL28" s="71"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M28" s="101" t="s">
        <v>256</v>
      </c>
      <c r="AN28" s="62"/>
      <c r="AO28" s="63"/>
      <c r="AP28" s="104"/>
    </row>
    <row r="29" spans="1:42" s="44" customFormat="1" ht="30" x14ac:dyDescent="0.25">
      <c r="A29" s="60">
        <v>43742</v>
      </c>
      <c r="B29" s="38" t="s">
        <v>124</v>
      </c>
      <c r="C29" s="39" t="s">
        <v>122</v>
      </c>
      <c r="D29" s="40" t="s">
        <v>55</v>
      </c>
      <c r="E29" s="40" t="s">
        <v>47</v>
      </c>
      <c r="F29" s="36" t="s">
        <v>21</v>
      </c>
      <c r="G29" s="35" t="s">
        <v>15</v>
      </c>
      <c r="H29" s="111" t="s">
        <v>16</v>
      </c>
      <c r="I29" s="88" t="s">
        <v>151</v>
      </c>
      <c r="J29" s="62" t="s">
        <v>15</v>
      </c>
      <c r="K29" s="63" t="s">
        <v>15</v>
      </c>
      <c r="L29" s="63" t="s">
        <v>15</v>
      </c>
      <c r="M29" s="63" t="s">
        <v>16</v>
      </c>
      <c r="N29" s="63" t="s">
        <v>16</v>
      </c>
      <c r="O29" s="63" t="s">
        <v>16</v>
      </c>
      <c r="P29" s="63" t="s">
        <v>16</v>
      </c>
      <c r="Q29" s="63" t="s">
        <v>16</v>
      </c>
      <c r="R29" s="63" t="s">
        <v>16</v>
      </c>
      <c r="S29" s="63" t="s">
        <v>16</v>
      </c>
      <c r="T29" s="63" t="s">
        <v>16</v>
      </c>
      <c r="U29" s="63" t="s">
        <v>16</v>
      </c>
      <c r="V29" s="63" t="s">
        <v>16</v>
      </c>
      <c r="W29" s="63" t="s">
        <v>16</v>
      </c>
      <c r="X29" s="64">
        <v>4</v>
      </c>
      <c r="Y29" s="65">
        <v>4</v>
      </c>
      <c r="Z29" s="65">
        <v>4</v>
      </c>
      <c r="AA29" s="130">
        <v>4</v>
      </c>
      <c r="AB29" s="120" t="s">
        <v>254</v>
      </c>
      <c r="AC29" s="72" t="s">
        <v>258</v>
      </c>
      <c r="AD29" s="79" t="s">
        <v>47</v>
      </c>
      <c r="AE29" s="68" t="s">
        <v>19</v>
      </c>
      <c r="AF29" s="41" t="s">
        <v>56</v>
      </c>
      <c r="AG29" s="69">
        <v>43453</v>
      </c>
      <c r="AH29" s="69">
        <v>43453</v>
      </c>
      <c r="AI29" s="69">
        <v>45657</v>
      </c>
      <c r="AJ29" s="70">
        <f ca="1">IFERROR(IF(DAYS360(TODAY(),Tableau1[[#This Row],[AVIS LIMITE AU]],TRUE)&gt;=0,1,0),"")</f>
        <v>1</v>
      </c>
      <c r="AK29" s="41" t="s">
        <v>15</v>
      </c>
      <c r="AL29" s="71"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M29" s="101" t="s">
        <v>256</v>
      </c>
      <c r="AN29" s="62"/>
      <c r="AO29" s="63"/>
      <c r="AP29" s="104"/>
    </row>
    <row r="30" spans="1:42" s="44" customFormat="1" ht="84" x14ac:dyDescent="0.25">
      <c r="A30" s="74">
        <v>43862</v>
      </c>
      <c r="B30" s="38" t="s">
        <v>124</v>
      </c>
      <c r="C30" s="41" t="s">
        <v>123</v>
      </c>
      <c r="D30" s="41" t="s">
        <v>183</v>
      </c>
      <c r="E30" s="41" t="s">
        <v>184</v>
      </c>
      <c r="F30" s="109" t="s">
        <v>21</v>
      </c>
      <c r="G30" s="90" t="s">
        <v>21</v>
      </c>
      <c r="H30" s="92" t="s">
        <v>21</v>
      </c>
      <c r="I30" s="92" t="s">
        <v>15</v>
      </c>
      <c r="J30" s="62" t="s">
        <v>15</v>
      </c>
      <c r="K30" s="63" t="s">
        <v>16</v>
      </c>
      <c r="L30" s="63" t="s">
        <v>15</v>
      </c>
      <c r="M30" s="63" t="s">
        <v>16</v>
      </c>
      <c r="N30" s="63" t="s">
        <v>15</v>
      </c>
      <c r="O30" s="63" t="s">
        <v>16</v>
      </c>
      <c r="P30" s="63" t="s">
        <v>15</v>
      </c>
      <c r="Q30" s="63" t="s">
        <v>16</v>
      </c>
      <c r="R30" s="63" t="s">
        <v>15</v>
      </c>
      <c r="S30" s="63" t="s">
        <v>16</v>
      </c>
      <c r="T30" s="63" t="s">
        <v>16</v>
      </c>
      <c r="U30" s="63" t="s">
        <v>16</v>
      </c>
      <c r="V30" s="63" t="s">
        <v>16</v>
      </c>
      <c r="W30" s="63" t="s">
        <v>16</v>
      </c>
      <c r="X30" s="37">
        <v>4</v>
      </c>
      <c r="Y30" s="31">
        <v>4</v>
      </c>
      <c r="Z30" s="31">
        <v>4</v>
      </c>
      <c r="AA30" s="106">
        <v>4</v>
      </c>
      <c r="AB30" s="120" t="s">
        <v>254</v>
      </c>
      <c r="AC30" s="72" t="s">
        <v>259</v>
      </c>
      <c r="AD30" s="79" t="s">
        <v>185</v>
      </c>
      <c r="AE30" s="40" t="s">
        <v>228</v>
      </c>
      <c r="AF30" s="41" t="s">
        <v>186</v>
      </c>
      <c r="AG30" s="75">
        <v>44144</v>
      </c>
      <c r="AH30" s="75">
        <v>43864</v>
      </c>
      <c r="AI30" s="75">
        <v>44960</v>
      </c>
      <c r="AJ30" s="76">
        <f ca="1">IFERROR(IF(DAYS360(TODAY(),Tableau1[[#This Row],[AVIS LIMITE AU]],TRUE)&gt;=0,1,0),"")</f>
        <v>1</v>
      </c>
      <c r="AK30" s="42" t="s">
        <v>22</v>
      </c>
      <c r="AL30" s="77"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M30" s="101" t="s">
        <v>91</v>
      </c>
      <c r="AN30" s="62"/>
      <c r="AO30" s="63"/>
      <c r="AP30" s="104"/>
    </row>
    <row r="31" spans="1:42" s="44" customFormat="1" ht="90" x14ac:dyDescent="0.25">
      <c r="A31" s="74">
        <v>44510</v>
      </c>
      <c r="B31" s="38" t="s">
        <v>124</v>
      </c>
      <c r="C31" s="40" t="s">
        <v>123</v>
      </c>
      <c r="D31" s="40" t="s">
        <v>208</v>
      </c>
      <c r="E31" s="42" t="s">
        <v>61</v>
      </c>
      <c r="F31" s="107" t="s">
        <v>21</v>
      </c>
      <c r="G31" s="31" t="s">
        <v>15</v>
      </c>
      <c r="H31" s="73" t="s">
        <v>16</v>
      </c>
      <c r="I31" s="73" t="s">
        <v>15</v>
      </c>
      <c r="J31" s="79" t="s">
        <v>15</v>
      </c>
      <c r="K31" s="86" t="s">
        <v>195</v>
      </c>
      <c r="L31" s="40" t="s">
        <v>15</v>
      </c>
      <c r="M31" s="86" t="s">
        <v>195</v>
      </c>
      <c r="N31" s="41" t="s">
        <v>15</v>
      </c>
      <c r="O31" s="86" t="s">
        <v>195</v>
      </c>
      <c r="P31" s="40" t="s">
        <v>15</v>
      </c>
      <c r="Q31" s="86" t="s">
        <v>195</v>
      </c>
      <c r="R31" s="40" t="s">
        <v>15</v>
      </c>
      <c r="S31" s="86" t="s">
        <v>195</v>
      </c>
      <c r="T31" s="40" t="s">
        <v>15</v>
      </c>
      <c r="U31" s="40" t="s">
        <v>16</v>
      </c>
      <c r="V31" s="40" t="s">
        <v>16</v>
      </c>
      <c r="W31" s="40" t="s">
        <v>16</v>
      </c>
      <c r="X31" s="37">
        <v>4</v>
      </c>
      <c r="Y31" s="31">
        <v>4</v>
      </c>
      <c r="Z31" s="31">
        <v>4</v>
      </c>
      <c r="AA31" s="73">
        <v>4</v>
      </c>
      <c r="AB31" s="80" t="s">
        <v>230</v>
      </c>
      <c r="AC31" s="72" t="s">
        <v>260</v>
      </c>
      <c r="AD31" s="103" t="s">
        <v>229</v>
      </c>
      <c r="AE31" s="40" t="s">
        <v>228</v>
      </c>
      <c r="AF31" s="41" t="s">
        <v>227</v>
      </c>
      <c r="AG31" s="75">
        <v>44446</v>
      </c>
      <c r="AH31" s="75">
        <v>44510</v>
      </c>
      <c r="AI31" s="75">
        <v>45542</v>
      </c>
      <c r="AJ31" s="76">
        <f ca="1">IFERROR(IF(DAYS360(TODAY(),Tableau1[[#This Row],[AVIS LIMITE AU]],TRUE)&gt;=0,1,0),"")</f>
        <v>1</v>
      </c>
      <c r="AK31" s="42" t="s">
        <v>22</v>
      </c>
      <c r="AL31" s="77"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M31" s="102" t="s">
        <v>91</v>
      </c>
      <c r="AN31" s="103" t="s">
        <v>234</v>
      </c>
      <c r="AO31" s="42" t="s">
        <v>235</v>
      </c>
      <c r="AP31" s="101" t="s">
        <v>236</v>
      </c>
    </row>
    <row r="32" spans="1:42" s="44" customFormat="1" ht="36" x14ac:dyDescent="0.25">
      <c r="A32" s="75">
        <v>44631</v>
      </c>
      <c r="B32" s="105" t="s">
        <v>124</v>
      </c>
      <c r="C32" s="40" t="s">
        <v>122</v>
      </c>
      <c r="D32" s="40" t="s">
        <v>242</v>
      </c>
      <c r="E32" s="42" t="s">
        <v>243</v>
      </c>
      <c r="F32" s="107" t="s">
        <v>21</v>
      </c>
      <c r="G32" s="31" t="s">
        <v>15</v>
      </c>
      <c r="H32" s="73" t="s">
        <v>16</v>
      </c>
      <c r="I32" s="106" t="s">
        <v>207</v>
      </c>
      <c r="J32" s="79" t="s">
        <v>15</v>
      </c>
      <c r="K32" s="40" t="s">
        <v>15</v>
      </c>
      <c r="L32" s="40" t="s">
        <v>15</v>
      </c>
      <c r="M32" s="40" t="s">
        <v>16</v>
      </c>
      <c r="N32" s="41" t="s">
        <v>16</v>
      </c>
      <c r="O32" s="40" t="s">
        <v>16</v>
      </c>
      <c r="P32" s="40" t="s">
        <v>16</v>
      </c>
      <c r="Q32" s="40" t="s">
        <v>16</v>
      </c>
      <c r="R32" s="40" t="s">
        <v>16</v>
      </c>
      <c r="S32" s="40" t="s">
        <v>16</v>
      </c>
      <c r="T32" s="40" t="s">
        <v>16</v>
      </c>
      <c r="U32" s="40" t="s">
        <v>16</v>
      </c>
      <c r="V32" s="40" t="s">
        <v>16</v>
      </c>
      <c r="W32" s="40" t="s">
        <v>16</v>
      </c>
      <c r="X32" s="37">
        <v>4</v>
      </c>
      <c r="Y32" s="31">
        <v>4</v>
      </c>
      <c r="Z32" s="31">
        <v>4</v>
      </c>
      <c r="AA32" s="73">
        <v>4</v>
      </c>
      <c r="AB32" s="120" t="s">
        <v>254</v>
      </c>
      <c r="AC32" s="118" t="s">
        <v>244</v>
      </c>
      <c r="AD32" s="103" t="s">
        <v>245</v>
      </c>
      <c r="AE32" s="40" t="s">
        <v>19</v>
      </c>
      <c r="AF32" s="41" t="s">
        <v>246</v>
      </c>
      <c r="AG32" s="116" t="s">
        <v>247</v>
      </c>
      <c r="AH32" s="75">
        <v>44543</v>
      </c>
      <c r="AI32" s="75">
        <v>47057</v>
      </c>
      <c r="AJ32" s="76">
        <f ca="1">IFERROR(IF(DAYS360(TODAY(),Tableau1[[#This Row],[AVIS LIMITE AU]],TRUE)&gt;=0,1,0),"")</f>
        <v>1</v>
      </c>
      <c r="AK32" s="42" t="s">
        <v>15</v>
      </c>
      <c r="AL32" s="77"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M32" s="101" t="s">
        <v>256</v>
      </c>
      <c r="AN32" s="62"/>
      <c r="AO32" s="63"/>
      <c r="AP32" s="104"/>
    </row>
    <row r="33" spans="1:42" s="44" customFormat="1" ht="30" x14ac:dyDescent="0.25">
      <c r="A33" s="60">
        <v>43742</v>
      </c>
      <c r="B33" s="38" t="s">
        <v>124</v>
      </c>
      <c r="C33" s="39" t="s">
        <v>122</v>
      </c>
      <c r="D33" s="40" t="s">
        <v>86</v>
      </c>
      <c r="E33" s="40" t="s">
        <v>61</v>
      </c>
      <c r="F33" s="61" t="s">
        <v>21</v>
      </c>
      <c r="G33" s="35" t="s">
        <v>15</v>
      </c>
      <c r="H33" s="92" t="s">
        <v>16</v>
      </c>
      <c r="I33" s="88" t="s">
        <v>151</v>
      </c>
      <c r="J33" s="62" t="s">
        <v>15</v>
      </c>
      <c r="K33" s="63" t="s">
        <v>15</v>
      </c>
      <c r="L33" s="63" t="s">
        <v>15</v>
      </c>
      <c r="M33" s="63" t="s">
        <v>16</v>
      </c>
      <c r="N33" s="63" t="s">
        <v>16</v>
      </c>
      <c r="O33" s="63" t="s">
        <v>16</v>
      </c>
      <c r="P33" s="63" t="s">
        <v>16</v>
      </c>
      <c r="Q33" s="63" t="s">
        <v>16</v>
      </c>
      <c r="R33" s="63" t="s">
        <v>16</v>
      </c>
      <c r="S33" s="63" t="s">
        <v>16</v>
      </c>
      <c r="T33" s="63" t="s">
        <v>16</v>
      </c>
      <c r="U33" s="63" t="s">
        <v>16</v>
      </c>
      <c r="V33" s="63" t="s">
        <v>16</v>
      </c>
      <c r="W33" s="63" t="s">
        <v>16</v>
      </c>
      <c r="X33" s="64">
        <v>4</v>
      </c>
      <c r="Y33" s="65">
        <v>4</v>
      </c>
      <c r="Z33" s="65">
        <v>4</v>
      </c>
      <c r="AA33" s="66">
        <v>4</v>
      </c>
      <c r="AB33" s="120" t="s">
        <v>254</v>
      </c>
      <c r="AC33" s="67"/>
      <c r="AD33" s="79" t="s">
        <v>60</v>
      </c>
      <c r="AE33" s="68" t="s">
        <v>19</v>
      </c>
      <c r="AF33" s="41" t="s">
        <v>85</v>
      </c>
      <c r="AG33" s="69">
        <v>42871</v>
      </c>
      <c r="AH33" s="69">
        <v>42894</v>
      </c>
      <c r="AI33" s="69">
        <v>44804</v>
      </c>
      <c r="AJ33" s="70">
        <f ca="1">IFERROR(IF(DAYS360(TODAY(),Tableau1[[#This Row],[AVIS LIMITE AU]],TRUE)&gt;=0,1,0),"")</f>
        <v>1</v>
      </c>
      <c r="AK33" s="41" t="s">
        <v>15</v>
      </c>
      <c r="AL33" s="71"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M33" s="101" t="s">
        <v>256</v>
      </c>
      <c r="AN33" s="62"/>
      <c r="AO33" s="63"/>
      <c r="AP33" s="104"/>
    </row>
    <row r="34" spans="1:42" s="44" customFormat="1" ht="48" x14ac:dyDescent="0.25">
      <c r="A34" s="74">
        <v>44383</v>
      </c>
      <c r="B34" s="38" t="s">
        <v>124</v>
      </c>
      <c r="C34" s="40" t="s">
        <v>192</v>
      </c>
      <c r="D34" s="40" t="s">
        <v>194</v>
      </c>
      <c r="E34" s="42" t="s">
        <v>193</v>
      </c>
      <c r="F34" s="107" t="s">
        <v>21</v>
      </c>
      <c r="G34" s="31" t="s">
        <v>15</v>
      </c>
      <c r="H34" s="73" t="s">
        <v>16</v>
      </c>
      <c r="I34" s="113" t="s">
        <v>207</v>
      </c>
      <c r="J34" s="79" t="s">
        <v>15</v>
      </c>
      <c r="K34" s="40" t="s">
        <v>15</v>
      </c>
      <c r="L34" s="40" t="s">
        <v>15</v>
      </c>
      <c r="M34" s="40" t="s">
        <v>15</v>
      </c>
      <c r="N34" s="41" t="s">
        <v>15</v>
      </c>
      <c r="O34" s="40" t="s">
        <v>15</v>
      </c>
      <c r="P34" s="86" t="s">
        <v>195</v>
      </c>
      <c r="Q34" s="86" t="s">
        <v>195</v>
      </c>
      <c r="R34" s="40" t="s">
        <v>16</v>
      </c>
      <c r="S34" s="40" t="s">
        <v>16</v>
      </c>
      <c r="T34" s="40" t="s">
        <v>16</v>
      </c>
      <c r="U34" s="40" t="s">
        <v>16</v>
      </c>
      <c r="V34" s="40" t="s">
        <v>16</v>
      </c>
      <c r="W34" s="40" t="s">
        <v>16</v>
      </c>
      <c r="X34" s="37">
        <v>4</v>
      </c>
      <c r="Y34" s="31">
        <v>4</v>
      </c>
      <c r="Z34" s="31">
        <v>4</v>
      </c>
      <c r="AA34" s="73">
        <v>4</v>
      </c>
      <c r="AB34" s="120" t="s">
        <v>254</v>
      </c>
      <c r="AC34" s="72" t="s">
        <v>210</v>
      </c>
      <c r="AD34" s="79" t="s">
        <v>47</v>
      </c>
      <c r="AE34" s="40" t="s">
        <v>19</v>
      </c>
      <c r="AF34" s="41" t="s">
        <v>196</v>
      </c>
      <c r="AG34" s="75">
        <v>44131</v>
      </c>
      <c r="AH34" s="75">
        <v>44252</v>
      </c>
      <c r="AI34" s="75">
        <v>46053</v>
      </c>
      <c r="AJ34" s="76">
        <f ca="1">IFERROR(IF(DAYS360(TODAY(),Tableau1[[#This Row],[AVIS LIMITE AU]],TRUE)&gt;=0,1,0),"")</f>
        <v>1</v>
      </c>
      <c r="AK34" s="42" t="s">
        <v>15</v>
      </c>
      <c r="AL34" s="77"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M34" s="101" t="s">
        <v>256</v>
      </c>
      <c r="AN34" s="62" t="s">
        <v>239</v>
      </c>
      <c r="AO34" s="63" t="s">
        <v>235</v>
      </c>
      <c r="AP34" s="104"/>
    </row>
    <row r="35" spans="1:42" s="44" customFormat="1" ht="60" x14ac:dyDescent="0.25">
      <c r="A35" s="74">
        <v>44383</v>
      </c>
      <c r="B35" s="38" t="s">
        <v>124</v>
      </c>
      <c r="C35" s="40" t="s">
        <v>192</v>
      </c>
      <c r="D35" s="40" t="s">
        <v>203</v>
      </c>
      <c r="E35" s="42" t="s">
        <v>204</v>
      </c>
      <c r="F35" s="107" t="s">
        <v>21</v>
      </c>
      <c r="G35" s="31" t="s">
        <v>15</v>
      </c>
      <c r="H35" s="73" t="s">
        <v>16</v>
      </c>
      <c r="I35" s="113" t="s">
        <v>207</v>
      </c>
      <c r="J35" s="79" t="s">
        <v>15</v>
      </c>
      <c r="K35" s="40" t="s">
        <v>15</v>
      </c>
      <c r="L35" s="40" t="s">
        <v>15</v>
      </c>
      <c r="M35" s="40" t="s">
        <v>16</v>
      </c>
      <c r="N35" s="41" t="s">
        <v>16</v>
      </c>
      <c r="O35" s="40" t="s">
        <v>16</v>
      </c>
      <c r="P35" s="40" t="s">
        <v>16</v>
      </c>
      <c r="Q35" s="40" t="s">
        <v>16</v>
      </c>
      <c r="R35" s="40" t="s">
        <v>16</v>
      </c>
      <c r="S35" s="40" t="s">
        <v>16</v>
      </c>
      <c r="T35" s="40" t="s">
        <v>16</v>
      </c>
      <c r="U35" s="40" t="s">
        <v>16</v>
      </c>
      <c r="V35" s="40" t="s">
        <v>16</v>
      </c>
      <c r="W35" s="40" t="s">
        <v>16</v>
      </c>
      <c r="X35" s="37">
        <v>4</v>
      </c>
      <c r="Y35" s="31">
        <v>4</v>
      </c>
      <c r="Z35" s="31">
        <v>4</v>
      </c>
      <c r="AA35" s="73">
        <v>4</v>
      </c>
      <c r="AB35" s="120" t="s">
        <v>254</v>
      </c>
      <c r="AC35" s="72" t="s">
        <v>261</v>
      </c>
      <c r="AD35" s="79" t="s">
        <v>205</v>
      </c>
      <c r="AE35" s="40" t="s">
        <v>19</v>
      </c>
      <c r="AF35" s="41" t="s">
        <v>206</v>
      </c>
      <c r="AG35" s="75">
        <v>44176</v>
      </c>
      <c r="AH35" s="75">
        <v>44354</v>
      </c>
      <c r="AI35" s="75">
        <v>46477</v>
      </c>
      <c r="AJ35" s="76">
        <f ca="1">IFERROR(IF(DAYS360(TODAY(),Tableau1[[#This Row],[AVIS LIMITE AU]],TRUE)&gt;=0,1,0),"")</f>
        <v>1</v>
      </c>
      <c r="AK35" s="40" t="s">
        <v>15</v>
      </c>
      <c r="AL35" s="77"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M35" s="101" t="s">
        <v>256</v>
      </c>
      <c r="AN35" s="62" t="s">
        <v>241</v>
      </c>
      <c r="AO35" s="63" t="s">
        <v>235</v>
      </c>
      <c r="AP35" s="104"/>
    </row>
    <row r="36" spans="1:42" s="44" customFormat="1" ht="45" x14ac:dyDescent="0.25">
      <c r="A36" s="60">
        <v>43742</v>
      </c>
      <c r="B36" s="38" t="s">
        <v>124</v>
      </c>
      <c r="C36" s="39" t="s">
        <v>122</v>
      </c>
      <c r="D36" s="40" t="s">
        <v>83</v>
      </c>
      <c r="E36" s="40" t="s">
        <v>50</v>
      </c>
      <c r="F36" s="61" t="s">
        <v>21</v>
      </c>
      <c r="G36" s="35" t="s">
        <v>15</v>
      </c>
      <c r="H36" s="92" t="s">
        <v>16</v>
      </c>
      <c r="I36" s="89" t="s">
        <v>151</v>
      </c>
      <c r="J36" s="62" t="s">
        <v>15</v>
      </c>
      <c r="K36" s="63" t="s">
        <v>15</v>
      </c>
      <c r="L36" s="63" t="s">
        <v>15</v>
      </c>
      <c r="M36" s="63" t="s">
        <v>16</v>
      </c>
      <c r="N36" s="63" t="s">
        <v>16</v>
      </c>
      <c r="O36" s="63" t="s">
        <v>16</v>
      </c>
      <c r="P36" s="63" t="s">
        <v>16</v>
      </c>
      <c r="Q36" s="63" t="s">
        <v>16</v>
      </c>
      <c r="R36" s="63" t="s">
        <v>16</v>
      </c>
      <c r="S36" s="63" t="s">
        <v>16</v>
      </c>
      <c r="T36" s="63" t="s">
        <v>16</v>
      </c>
      <c r="U36" s="63" t="s">
        <v>16</v>
      </c>
      <c r="V36" s="63" t="s">
        <v>16</v>
      </c>
      <c r="W36" s="63" t="s">
        <v>16</v>
      </c>
      <c r="X36" s="64">
        <v>4</v>
      </c>
      <c r="Y36" s="65">
        <v>2</v>
      </c>
      <c r="Z36" s="65">
        <v>1</v>
      </c>
      <c r="AA36" s="66">
        <v>1</v>
      </c>
      <c r="AB36" s="120" t="s">
        <v>254</v>
      </c>
      <c r="AC36" s="67"/>
      <c r="AD36" s="79" t="s">
        <v>50</v>
      </c>
      <c r="AE36" s="68" t="s">
        <v>19</v>
      </c>
      <c r="AF36" s="41" t="s">
        <v>84</v>
      </c>
      <c r="AG36" s="69">
        <v>43123</v>
      </c>
      <c r="AH36" s="69">
        <v>43123</v>
      </c>
      <c r="AI36" s="69">
        <v>45016</v>
      </c>
      <c r="AJ36" s="70">
        <f ca="1">IFERROR(IF(DAYS360(TODAY(),Tableau1[[#This Row],[AVIS LIMITE AU]],TRUE)&gt;=0,1,0),"")</f>
        <v>1</v>
      </c>
      <c r="AK36" s="41" t="s">
        <v>15</v>
      </c>
      <c r="AL36" s="71"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M36" s="101" t="s">
        <v>256</v>
      </c>
      <c r="AN36" s="62"/>
      <c r="AO36" s="63"/>
      <c r="AP36" s="104"/>
    </row>
    <row r="37" spans="1:42" s="44" customFormat="1" ht="30" x14ac:dyDescent="0.25">
      <c r="A37" s="60">
        <v>43742</v>
      </c>
      <c r="B37" s="38" t="s">
        <v>124</v>
      </c>
      <c r="C37" s="39" t="s">
        <v>122</v>
      </c>
      <c r="D37" s="40" t="s">
        <v>49</v>
      </c>
      <c r="E37" s="41" t="s">
        <v>50</v>
      </c>
      <c r="F37" s="61" t="s">
        <v>21</v>
      </c>
      <c r="G37" s="35" t="s">
        <v>15</v>
      </c>
      <c r="H37" s="35" t="s">
        <v>16</v>
      </c>
      <c r="I37" s="90" t="s">
        <v>151</v>
      </c>
      <c r="J37" s="62" t="s">
        <v>15</v>
      </c>
      <c r="K37" s="63" t="s">
        <v>15</v>
      </c>
      <c r="L37" s="63" t="s">
        <v>15</v>
      </c>
      <c r="M37" s="63" t="s">
        <v>16</v>
      </c>
      <c r="N37" s="63" t="s">
        <v>16</v>
      </c>
      <c r="O37" s="63" t="s">
        <v>16</v>
      </c>
      <c r="P37" s="63" t="s">
        <v>16</v>
      </c>
      <c r="Q37" s="63" t="s">
        <v>16</v>
      </c>
      <c r="R37" s="63" t="s">
        <v>16</v>
      </c>
      <c r="S37" s="63" t="s">
        <v>16</v>
      </c>
      <c r="T37" s="63" t="s">
        <v>16</v>
      </c>
      <c r="U37" s="63" t="s">
        <v>16</v>
      </c>
      <c r="V37" s="63" t="s">
        <v>16</v>
      </c>
      <c r="W37" s="63" t="s">
        <v>16</v>
      </c>
      <c r="X37" s="64">
        <v>4</v>
      </c>
      <c r="Y37" s="65">
        <v>2</v>
      </c>
      <c r="Z37" s="65">
        <v>1</v>
      </c>
      <c r="AA37" s="66">
        <v>1</v>
      </c>
      <c r="AB37" s="120" t="s">
        <v>254</v>
      </c>
      <c r="AC37" s="67"/>
      <c r="AD37" s="79" t="s">
        <v>50</v>
      </c>
      <c r="AE37" s="68" t="s">
        <v>19</v>
      </c>
      <c r="AF37" s="41" t="s">
        <v>51</v>
      </c>
      <c r="AG37" s="69">
        <v>43186</v>
      </c>
      <c r="AH37" s="69">
        <v>43341</v>
      </c>
      <c r="AI37" s="69">
        <v>45107</v>
      </c>
      <c r="AJ37" s="70">
        <f ca="1">IFERROR(IF(DAYS360(TODAY(),Tableau1[[#This Row],[AVIS LIMITE AU]],TRUE)&gt;=0,1,0),"")</f>
        <v>1</v>
      </c>
      <c r="AK37" s="41" t="s">
        <v>15</v>
      </c>
      <c r="AL37" s="71"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M37" s="101" t="s">
        <v>256</v>
      </c>
      <c r="AN37" s="62"/>
      <c r="AO37" s="63"/>
      <c r="AP37" s="104"/>
    </row>
    <row r="38" spans="1:42" s="44" customFormat="1" ht="45" x14ac:dyDescent="0.25">
      <c r="A38" s="60">
        <v>43742</v>
      </c>
      <c r="B38" s="38" t="s">
        <v>124</v>
      </c>
      <c r="C38" s="39" t="s">
        <v>122</v>
      </c>
      <c r="D38" s="40" t="s">
        <v>52</v>
      </c>
      <c r="E38" s="41" t="s">
        <v>54</v>
      </c>
      <c r="F38" s="61" t="s">
        <v>21</v>
      </c>
      <c r="G38" s="35" t="s">
        <v>15</v>
      </c>
      <c r="H38" s="92" t="s">
        <v>16</v>
      </c>
      <c r="I38" s="89" t="s">
        <v>151</v>
      </c>
      <c r="J38" s="62" t="s">
        <v>15</v>
      </c>
      <c r="K38" s="63" t="s">
        <v>15</v>
      </c>
      <c r="L38" s="63" t="s">
        <v>15</v>
      </c>
      <c r="M38" s="63" t="s">
        <v>16</v>
      </c>
      <c r="N38" s="63" t="s">
        <v>16</v>
      </c>
      <c r="O38" s="63" t="s">
        <v>16</v>
      </c>
      <c r="P38" s="63" t="s">
        <v>16</v>
      </c>
      <c r="Q38" s="63" t="s">
        <v>16</v>
      </c>
      <c r="R38" s="63" t="s">
        <v>16</v>
      </c>
      <c r="S38" s="63" t="s">
        <v>16</v>
      </c>
      <c r="T38" s="63" t="s">
        <v>16</v>
      </c>
      <c r="U38" s="63" t="s">
        <v>16</v>
      </c>
      <c r="V38" s="63" t="s">
        <v>16</v>
      </c>
      <c r="W38" s="63" t="s">
        <v>16</v>
      </c>
      <c r="X38" s="64">
        <v>4</v>
      </c>
      <c r="Y38" s="65">
        <v>2</v>
      </c>
      <c r="Z38" s="65">
        <v>1</v>
      </c>
      <c r="AA38" s="65">
        <v>1</v>
      </c>
      <c r="AB38" s="120" t="s">
        <v>254</v>
      </c>
      <c r="AC38" s="67"/>
      <c r="AD38" s="79" t="s">
        <v>54</v>
      </c>
      <c r="AE38" s="68" t="s">
        <v>19</v>
      </c>
      <c r="AF38" s="41" t="s">
        <v>53</v>
      </c>
      <c r="AG38" s="69">
        <v>43272</v>
      </c>
      <c r="AH38" s="69">
        <v>43374</v>
      </c>
      <c r="AI38" s="69">
        <v>45565</v>
      </c>
      <c r="AJ38" s="70">
        <f ca="1">IFERROR(IF(DAYS360(TODAY(),Tableau1[[#This Row],[AVIS LIMITE AU]],TRUE)&gt;=0,1,0),"")</f>
        <v>1</v>
      </c>
      <c r="AK38" s="41" t="s">
        <v>15</v>
      </c>
      <c r="AL38" s="71"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M38" s="101" t="s">
        <v>256</v>
      </c>
      <c r="AN38" s="62"/>
      <c r="AO38" s="63"/>
      <c r="AP38" s="104"/>
    </row>
    <row r="39" spans="1:42" s="44" customFormat="1" ht="45" x14ac:dyDescent="0.25">
      <c r="A39" s="60">
        <v>43742</v>
      </c>
      <c r="B39" s="38" t="s">
        <v>124</v>
      </c>
      <c r="C39" s="39" t="s">
        <v>123</v>
      </c>
      <c r="D39" s="40" t="s">
        <v>57</v>
      </c>
      <c r="E39" s="40" t="s">
        <v>54</v>
      </c>
      <c r="F39" s="36" t="s">
        <v>21</v>
      </c>
      <c r="G39" s="35" t="s">
        <v>15</v>
      </c>
      <c r="H39" s="92" t="s">
        <v>16</v>
      </c>
      <c r="I39" s="88" t="s">
        <v>151</v>
      </c>
      <c r="J39" s="62" t="s">
        <v>15</v>
      </c>
      <c r="K39" s="63" t="s">
        <v>15</v>
      </c>
      <c r="L39" s="63" t="s">
        <v>15</v>
      </c>
      <c r="M39" s="63" t="s">
        <v>16</v>
      </c>
      <c r="N39" s="63" t="s">
        <v>16</v>
      </c>
      <c r="O39" s="63" t="s">
        <v>16</v>
      </c>
      <c r="P39" s="63" t="s">
        <v>16</v>
      </c>
      <c r="Q39" s="63" t="s">
        <v>16</v>
      </c>
      <c r="R39" s="63" t="s">
        <v>16</v>
      </c>
      <c r="S39" s="63" t="s">
        <v>16</v>
      </c>
      <c r="T39" s="63" t="s">
        <v>16</v>
      </c>
      <c r="U39" s="63" t="s">
        <v>16</v>
      </c>
      <c r="V39" s="63" t="s">
        <v>16</v>
      </c>
      <c r="W39" s="63" t="s">
        <v>16</v>
      </c>
      <c r="X39" s="64">
        <v>4</v>
      </c>
      <c r="Y39" s="65">
        <v>4</v>
      </c>
      <c r="Z39" s="65">
        <v>4</v>
      </c>
      <c r="AA39" s="66">
        <v>4</v>
      </c>
      <c r="AB39" s="120" t="s">
        <v>254</v>
      </c>
      <c r="AC39" s="72" t="s">
        <v>191</v>
      </c>
      <c r="AD39" s="79" t="s">
        <v>54</v>
      </c>
      <c r="AE39" s="68" t="s">
        <v>19</v>
      </c>
      <c r="AF39" s="41" t="s">
        <v>58</v>
      </c>
      <c r="AG39" s="69">
        <v>43392</v>
      </c>
      <c r="AH39" s="69">
        <v>43490</v>
      </c>
      <c r="AI39" s="69">
        <v>45322</v>
      </c>
      <c r="AJ39" s="70">
        <f ca="1">IFERROR(IF(DAYS360(TODAY(),Tableau1[[#This Row],[AVIS LIMITE AU]],TRUE)&gt;=0,1,0),"")</f>
        <v>1</v>
      </c>
      <c r="AK39" s="41" t="s">
        <v>15</v>
      </c>
      <c r="AL39" s="71"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M39" s="101" t="s">
        <v>256</v>
      </c>
      <c r="AN39" s="62"/>
      <c r="AO39" s="63"/>
      <c r="AP39" s="104"/>
    </row>
    <row r="40" spans="1:42" s="44" customFormat="1" ht="30" x14ac:dyDescent="0.25">
      <c r="A40" s="60">
        <v>43742</v>
      </c>
      <c r="B40" s="38" t="s">
        <v>124</v>
      </c>
      <c r="C40" s="39" t="s">
        <v>122</v>
      </c>
      <c r="D40" s="40" t="s">
        <v>64</v>
      </c>
      <c r="E40" s="40" t="s">
        <v>48</v>
      </c>
      <c r="F40" s="36" t="s">
        <v>21</v>
      </c>
      <c r="G40" s="83" t="s">
        <v>15</v>
      </c>
      <c r="H40" s="93" t="s">
        <v>16</v>
      </c>
      <c r="I40" s="91" t="s">
        <v>151</v>
      </c>
      <c r="J40" s="62" t="s">
        <v>15</v>
      </c>
      <c r="K40" s="63" t="s">
        <v>15</v>
      </c>
      <c r="L40" s="63" t="s">
        <v>15</v>
      </c>
      <c r="M40" s="63" t="s">
        <v>16</v>
      </c>
      <c r="N40" s="63" t="s">
        <v>16</v>
      </c>
      <c r="O40" s="63" t="s">
        <v>16</v>
      </c>
      <c r="P40" s="63" t="s">
        <v>16</v>
      </c>
      <c r="Q40" s="63" t="s">
        <v>16</v>
      </c>
      <c r="R40" s="63" t="s">
        <v>16</v>
      </c>
      <c r="S40" s="63" t="s">
        <v>16</v>
      </c>
      <c r="T40" s="63" t="s">
        <v>16</v>
      </c>
      <c r="U40" s="63" t="s">
        <v>16</v>
      </c>
      <c r="V40" s="63" t="s">
        <v>16</v>
      </c>
      <c r="W40" s="63" t="s">
        <v>16</v>
      </c>
      <c r="X40" s="64">
        <v>4</v>
      </c>
      <c r="Y40" s="65">
        <v>4</v>
      </c>
      <c r="Z40" s="65">
        <v>4</v>
      </c>
      <c r="AA40" s="66">
        <v>4</v>
      </c>
      <c r="AB40" s="120" t="s">
        <v>254</v>
      </c>
      <c r="AC40" s="72" t="s">
        <v>190</v>
      </c>
      <c r="AD40" s="79" t="s">
        <v>48</v>
      </c>
      <c r="AE40" s="68" t="s">
        <v>19</v>
      </c>
      <c r="AF40" s="41" t="s">
        <v>65</v>
      </c>
      <c r="AG40" s="69">
        <v>43396</v>
      </c>
      <c r="AH40" s="69">
        <v>43605</v>
      </c>
      <c r="AI40" s="69">
        <v>45688</v>
      </c>
      <c r="AJ40" s="70">
        <f ca="1">IFERROR(IF(DAYS360(TODAY(),Tableau1[[#This Row],[AVIS LIMITE AU]],TRUE)&gt;=0,1,0),"")</f>
        <v>1</v>
      </c>
      <c r="AK40" s="41" t="s">
        <v>15</v>
      </c>
      <c r="AL40" s="71"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M40" s="101" t="s">
        <v>256</v>
      </c>
      <c r="AN40" s="62"/>
      <c r="AO40" s="63"/>
      <c r="AP40" s="104"/>
    </row>
    <row r="41" spans="1:42" s="44" customFormat="1" ht="30" x14ac:dyDescent="0.25">
      <c r="A41" s="60">
        <v>43742</v>
      </c>
      <c r="B41" s="38" t="s">
        <v>124</v>
      </c>
      <c r="C41" s="39" t="s">
        <v>123</v>
      </c>
      <c r="D41" s="40" t="s">
        <v>66</v>
      </c>
      <c r="E41" s="40" t="s">
        <v>48</v>
      </c>
      <c r="F41" s="36" t="s">
        <v>21</v>
      </c>
      <c r="G41" s="83" t="s">
        <v>15</v>
      </c>
      <c r="H41" s="93" t="s">
        <v>16</v>
      </c>
      <c r="I41" s="88" t="s">
        <v>151</v>
      </c>
      <c r="J41" s="62" t="s">
        <v>15</v>
      </c>
      <c r="K41" s="63" t="s">
        <v>15</v>
      </c>
      <c r="L41" s="63" t="s">
        <v>15</v>
      </c>
      <c r="M41" s="63" t="s">
        <v>16</v>
      </c>
      <c r="N41" s="63" t="s">
        <v>16</v>
      </c>
      <c r="O41" s="63" t="s">
        <v>16</v>
      </c>
      <c r="P41" s="63" t="s">
        <v>16</v>
      </c>
      <c r="Q41" s="63" t="s">
        <v>16</v>
      </c>
      <c r="R41" s="63" t="s">
        <v>16</v>
      </c>
      <c r="S41" s="63" t="s">
        <v>16</v>
      </c>
      <c r="T41" s="63" t="s">
        <v>16</v>
      </c>
      <c r="U41" s="63" t="s">
        <v>16</v>
      </c>
      <c r="V41" s="63" t="s">
        <v>16</v>
      </c>
      <c r="W41" s="63" t="s">
        <v>16</v>
      </c>
      <c r="X41" s="64">
        <v>4</v>
      </c>
      <c r="Y41" s="65">
        <v>2</v>
      </c>
      <c r="Z41" s="65">
        <v>1</v>
      </c>
      <c r="AA41" s="66">
        <v>1</v>
      </c>
      <c r="AB41" s="120" t="s">
        <v>254</v>
      </c>
      <c r="AC41" s="67"/>
      <c r="AD41" s="79" t="s">
        <v>48</v>
      </c>
      <c r="AE41" s="68" t="s">
        <v>19</v>
      </c>
      <c r="AF41" s="41" t="s">
        <v>67</v>
      </c>
      <c r="AG41" s="69">
        <v>43396</v>
      </c>
      <c r="AH41" s="69">
        <v>43605</v>
      </c>
      <c r="AI41" s="69">
        <v>45322</v>
      </c>
      <c r="AJ41" s="70">
        <f ca="1">IFERROR(IF(DAYS360(TODAY(),Tableau1[[#This Row],[AVIS LIMITE AU]],TRUE)&gt;=0,1,0),"")</f>
        <v>1</v>
      </c>
      <c r="AK41" s="41" t="s">
        <v>15</v>
      </c>
      <c r="AL41" s="71"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M41" s="101" t="s">
        <v>256</v>
      </c>
      <c r="AN41" s="62"/>
      <c r="AO41" s="63"/>
      <c r="AP41" s="104"/>
    </row>
    <row r="42" spans="1:42" s="44" customFormat="1" ht="75" x14ac:dyDescent="0.25">
      <c r="A42" s="60">
        <v>43742</v>
      </c>
      <c r="B42" s="38" t="s">
        <v>124</v>
      </c>
      <c r="C42" s="39" t="s">
        <v>123</v>
      </c>
      <c r="D42" s="40" t="s">
        <v>59</v>
      </c>
      <c r="E42" s="40" t="s">
        <v>61</v>
      </c>
      <c r="F42" s="36" t="s">
        <v>21</v>
      </c>
      <c r="G42" s="83" t="s">
        <v>15</v>
      </c>
      <c r="H42" s="93" t="s">
        <v>16</v>
      </c>
      <c r="I42" s="88" t="s">
        <v>151</v>
      </c>
      <c r="J42" s="62" t="s">
        <v>15</v>
      </c>
      <c r="K42" s="63" t="s">
        <v>15</v>
      </c>
      <c r="L42" s="63" t="s">
        <v>15</v>
      </c>
      <c r="M42" s="63" t="s">
        <v>16</v>
      </c>
      <c r="N42" s="63" t="s">
        <v>16</v>
      </c>
      <c r="O42" s="63" t="s">
        <v>16</v>
      </c>
      <c r="P42" s="63" t="s">
        <v>16</v>
      </c>
      <c r="Q42" s="63" t="s">
        <v>16</v>
      </c>
      <c r="R42" s="63" t="s">
        <v>16</v>
      </c>
      <c r="S42" s="63" t="s">
        <v>16</v>
      </c>
      <c r="T42" s="63" t="s">
        <v>16</v>
      </c>
      <c r="U42" s="63" t="s">
        <v>16</v>
      </c>
      <c r="V42" s="63" t="s">
        <v>16</v>
      </c>
      <c r="W42" s="63" t="s">
        <v>16</v>
      </c>
      <c r="X42" s="64">
        <v>4</v>
      </c>
      <c r="Y42" s="65">
        <v>4</v>
      </c>
      <c r="Z42" s="65">
        <v>4</v>
      </c>
      <c r="AA42" s="66">
        <v>4</v>
      </c>
      <c r="AB42" s="120" t="s">
        <v>254</v>
      </c>
      <c r="AC42" s="72" t="s">
        <v>191</v>
      </c>
      <c r="AD42" s="79" t="s">
        <v>60</v>
      </c>
      <c r="AE42" s="68" t="s">
        <v>19</v>
      </c>
      <c r="AF42" s="41" t="s">
        <v>63</v>
      </c>
      <c r="AG42" s="69">
        <v>43426</v>
      </c>
      <c r="AH42" s="69">
        <v>43490</v>
      </c>
      <c r="AI42" s="69">
        <v>45322</v>
      </c>
      <c r="AJ42" s="70">
        <f ca="1">IFERROR(IF(DAYS360(TODAY(),Tableau1[[#This Row],[AVIS LIMITE AU]],TRUE)&gt;=0,1,0),"")</f>
        <v>1</v>
      </c>
      <c r="AK42" s="41" t="s">
        <v>15</v>
      </c>
      <c r="AL42" s="71"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M42" s="101" t="s">
        <v>256</v>
      </c>
      <c r="AN42" s="103" t="s">
        <v>234</v>
      </c>
      <c r="AO42" s="42" t="s">
        <v>235</v>
      </c>
      <c r="AP42" s="101" t="s">
        <v>236</v>
      </c>
    </row>
    <row r="43" spans="1:42" s="44" customFormat="1" ht="45" x14ac:dyDescent="0.25">
      <c r="A43" s="60">
        <v>43742</v>
      </c>
      <c r="B43" s="38" t="s">
        <v>124</v>
      </c>
      <c r="C43" s="39" t="s">
        <v>122</v>
      </c>
      <c r="D43" s="40" t="s">
        <v>77</v>
      </c>
      <c r="E43" s="40" t="s">
        <v>78</v>
      </c>
      <c r="F43" s="36" t="s">
        <v>21</v>
      </c>
      <c r="G43" s="83" t="s">
        <v>15</v>
      </c>
      <c r="H43" s="93" t="s">
        <v>16</v>
      </c>
      <c r="I43" s="88" t="s">
        <v>151</v>
      </c>
      <c r="J43" s="62" t="s">
        <v>15</v>
      </c>
      <c r="K43" s="63" t="s">
        <v>15</v>
      </c>
      <c r="L43" s="63" t="s">
        <v>15</v>
      </c>
      <c r="M43" s="63" t="s">
        <v>16</v>
      </c>
      <c r="N43" s="63" t="s">
        <v>16</v>
      </c>
      <c r="O43" s="63" t="s">
        <v>16</v>
      </c>
      <c r="P43" s="63" t="s">
        <v>16</v>
      </c>
      <c r="Q43" s="63" t="s">
        <v>16</v>
      </c>
      <c r="R43" s="63" t="s">
        <v>16</v>
      </c>
      <c r="S43" s="63" t="s">
        <v>16</v>
      </c>
      <c r="T43" s="63" t="s">
        <v>16</v>
      </c>
      <c r="U43" s="63" t="s">
        <v>16</v>
      </c>
      <c r="V43" s="63" t="s">
        <v>16</v>
      </c>
      <c r="W43" s="63" t="s">
        <v>16</v>
      </c>
      <c r="X43" s="64">
        <v>4</v>
      </c>
      <c r="Y43" s="65">
        <v>4</v>
      </c>
      <c r="Z43" s="65">
        <v>4</v>
      </c>
      <c r="AA43" s="66">
        <v>4</v>
      </c>
      <c r="AB43" s="120" t="s">
        <v>254</v>
      </c>
      <c r="AC43" s="67"/>
      <c r="AD43" s="79" t="s">
        <v>78</v>
      </c>
      <c r="AE43" s="68" t="s">
        <v>19</v>
      </c>
      <c r="AF43" s="41" t="s">
        <v>79</v>
      </c>
      <c r="AG43" s="69">
        <v>43438</v>
      </c>
      <c r="AH43" s="69">
        <v>43726</v>
      </c>
      <c r="AI43" s="69">
        <v>45382</v>
      </c>
      <c r="AJ43" s="70">
        <f ca="1">IFERROR(IF(DAYS360(TODAY(),Tableau1[[#This Row],[AVIS LIMITE AU]],TRUE)&gt;=0,1,0),"")</f>
        <v>1</v>
      </c>
      <c r="AK43" s="78" t="s">
        <v>15</v>
      </c>
      <c r="AL43" s="71"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M43" s="101" t="s">
        <v>256</v>
      </c>
      <c r="AN43" s="62"/>
      <c r="AO43" s="63"/>
      <c r="AP43" s="104"/>
    </row>
    <row r="44" spans="1:42" s="44" customFormat="1" ht="30" x14ac:dyDescent="0.25">
      <c r="A44" s="60">
        <v>43742</v>
      </c>
      <c r="B44" s="38" t="s">
        <v>124</v>
      </c>
      <c r="C44" s="39" t="s">
        <v>122</v>
      </c>
      <c r="D44" s="40" t="s">
        <v>68</v>
      </c>
      <c r="E44" s="40" t="s">
        <v>69</v>
      </c>
      <c r="F44" s="36" t="s">
        <v>21</v>
      </c>
      <c r="G44" s="83" t="s">
        <v>15</v>
      </c>
      <c r="H44" s="93" t="s">
        <v>16</v>
      </c>
      <c r="I44" s="88" t="s">
        <v>151</v>
      </c>
      <c r="J44" s="62" t="s">
        <v>15</v>
      </c>
      <c r="K44" s="63" t="s">
        <v>15</v>
      </c>
      <c r="L44" s="63" t="s">
        <v>15</v>
      </c>
      <c r="M44" s="63" t="s">
        <v>16</v>
      </c>
      <c r="N44" s="63" t="s">
        <v>16</v>
      </c>
      <c r="O44" s="63" t="s">
        <v>16</v>
      </c>
      <c r="P44" s="63" t="s">
        <v>16</v>
      </c>
      <c r="Q44" s="63" t="s">
        <v>16</v>
      </c>
      <c r="R44" s="63" t="s">
        <v>16</v>
      </c>
      <c r="S44" s="63" t="s">
        <v>16</v>
      </c>
      <c r="T44" s="63" t="s">
        <v>16</v>
      </c>
      <c r="U44" s="63" t="s">
        <v>16</v>
      </c>
      <c r="V44" s="63" t="s">
        <v>16</v>
      </c>
      <c r="W44" s="63" t="s">
        <v>16</v>
      </c>
      <c r="X44" s="64">
        <v>4</v>
      </c>
      <c r="Y44" s="65">
        <v>4</v>
      </c>
      <c r="Z44" s="65">
        <v>4</v>
      </c>
      <c r="AA44" s="66">
        <v>4</v>
      </c>
      <c r="AB44" s="120" t="s">
        <v>254</v>
      </c>
      <c r="AC44" s="67"/>
      <c r="AD44" s="79" t="s">
        <v>69</v>
      </c>
      <c r="AE44" s="68" t="s">
        <v>19</v>
      </c>
      <c r="AF44" s="41" t="s">
        <v>70</v>
      </c>
      <c r="AG44" s="69">
        <v>43510</v>
      </c>
      <c r="AH44" s="69">
        <v>43607</v>
      </c>
      <c r="AI44" s="69">
        <v>45443</v>
      </c>
      <c r="AJ44" s="70">
        <f ca="1">IFERROR(IF(DAYS360(TODAY(),Tableau1[[#This Row],[AVIS LIMITE AU]],TRUE)&gt;=0,1,0),"")</f>
        <v>1</v>
      </c>
      <c r="AK44" s="41" t="s">
        <v>15</v>
      </c>
      <c r="AL44" s="40"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M44" s="101" t="s">
        <v>256</v>
      </c>
      <c r="AN44" s="62"/>
      <c r="AO44" s="63"/>
      <c r="AP44" s="104"/>
    </row>
    <row r="45" spans="1:42" s="44" customFormat="1" ht="45" x14ac:dyDescent="0.25">
      <c r="A45" s="60">
        <v>43742</v>
      </c>
      <c r="B45" s="38" t="s">
        <v>124</v>
      </c>
      <c r="C45" s="39" t="s">
        <v>122</v>
      </c>
      <c r="D45" s="40" t="s">
        <v>71</v>
      </c>
      <c r="E45" s="40" t="s">
        <v>72</v>
      </c>
      <c r="F45" s="36" t="s">
        <v>21</v>
      </c>
      <c r="G45" s="35" t="s">
        <v>15</v>
      </c>
      <c r="H45" s="92" t="s">
        <v>16</v>
      </c>
      <c r="I45" s="88" t="s">
        <v>151</v>
      </c>
      <c r="J45" s="62" t="s">
        <v>15</v>
      </c>
      <c r="K45" s="63" t="s">
        <v>15</v>
      </c>
      <c r="L45" s="63" t="s">
        <v>15</v>
      </c>
      <c r="M45" s="63" t="s">
        <v>16</v>
      </c>
      <c r="N45" s="63" t="s">
        <v>16</v>
      </c>
      <c r="O45" s="63" t="s">
        <v>16</v>
      </c>
      <c r="P45" s="63" t="s">
        <v>16</v>
      </c>
      <c r="Q45" s="63" t="s">
        <v>16</v>
      </c>
      <c r="R45" s="63" t="s">
        <v>16</v>
      </c>
      <c r="S45" s="63" t="s">
        <v>16</v>
      </c>
      <c r="T45" s="63" t="s">
        <v>16</v>
      </c>
      <c r="U45" s="63" t="s">
        <v>16</v>
      </c>
      <c r="V45" s="63" t="s">
        <v>16</v>
      </c>
      <c r="W45" s="63" t="s">
        <v>16</v>
      </c>
      <c r="X45" s="64">
        <v>4</v>
      </c>
      <c r="Y45" s="65">
        <v>4</v>
      </c>
      <c r="Z45" s="65">
        <v>4</v>
      </c>
      <c r="AA45" s="65">
        <v>4</v>
      </c>
      <c r="AB45" s="120" t="s">
        <v>254</v>
      </c>
      <c r="AC45" s="72" t="s">
        <v>262</v>
      </c>
      <c r="AD45" s="79" t="s">
        <v>72</v>
      </c>
      <c r="AE45" s="68" t="s">
        <v>19</v>
      </c>
      <c r="AF45" s="41" t="s">
        <v>73</v>
      </c>
      <c r="AG45" s="69">
        <v>43648</v>
      </c>
      <c r="AH45" s="69">
        <v>43679</v>
      </c>
      <c r="AI45" s="69">
        <v>45657</v>
      </c>
      <c r="AJ45" s="70">
        <f ca="1">IFERROR(IF(DAYS360(TODAY(),Tableau1[[#This Row],[AVIS LIMITE AU]],TRUE)&gt;=0,1,0),"")</f>
        <v>1</v>
      </c>
      <c r="AK45" s="78" t="s">
        <v>15</v>
      </c>
      <c r="AL45" s="40"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M45" s="101" t="s">
        <v>256</v>
      </c>
      <c r="AN45" s="62"/>
      <c r="AO45" s="63"/>
      <c r="AP45" s="104"/>
    </row>
    <row r="46" spans="1:42" s="44" customFormat="1" ht="60" x14ac:dyDescent="0.25">
      <c r="A46" s="60">
        <v>43742</v>
      </c>
      <c r="B46" s="38" t="s">
        <v>124</v>
      </c>
      <c r="C46" s="39" t="s">
        <v>122</v>
      </c>
      <c r="D46" s="40" t="s">
        <v>74</v>
      </c>
      <c r="E46" s="40" t="s">
        <v>163</v>
      </c>
      <c r="F46" s="108" t="s">
        <v>21</v>
      </c>
      <c r="G46" s="110" t="s">
        <v>15</v>
      </c>
      <c r="H46" s="111" t="s">
        <v>16</v>
      </c>
      <c r="I46" s="112" t="s">
        <v>151</v>
      </c>
      <c r="J46" s="62" t="s">
        <v>15</v>
      </c>
      <c r="K46" s="63" t="s">
        <v>15</v>
      </c>
      <c r="L46" s="63" t="s">
        <v>15</v>
      </c>
      <c r="M46" s="63" t="s">
        <v>16</v>
      </c>
      <c r="N46" s="63" t="s">
        <v>16</v>
      </c>
      <c r="O46" s="63" t="s">
        <v>16</v>
      </c>
      <c r="P46" s="63" t="s">
        <v>16</v>
      </c>
      <c r="Q46" s="63" t="s">
        <v>16</v>
      </c>
      <c r="R46" s="63" t="s">
        <v>16</v>
      </c>
      <c r="S46" s="63" t="s">
        <v>16</v>
      </c>
      <c r="T46" s="63" t="s">
        <v>16</v>
      </c>
      <c r="U46" s="63" t="s">
        <v>16</v>
      </c>
      <c r="V46" s="63" t="s">
        <v>16</v>
      </c>
      <c r="W46" s="63" t="s">
        <v>16</v>
      </c>
      <c r="X46" s="114">
        <v>4</v>
      </c>
      <c r="Y46" s="115">
        <v>4</v>
      </c>
      <c r="Z46" s="115">
        <v>4</v>
      </c>
      <c r="AA46" s="115">
        <v>4</v>
      </c>
      <c r="AB46" s="120" t="s">
        <v>254</v>
      </c>
      <c r="AC46" s="72" t="s">
        <v>262</v>
      </c>
      <c r="AD46" s="79" t="s">
        <v>75</v>
      </c>
      <c r="AE46" s="68" t="s">
        <v>19</v>
      </c>
      <c r="AF46" s="41" t="s">
        <v>76</v>
      </c>
      <c r="AG46" s="69">
        <v>43648</v>
      </c>
      <c r="AH46" s="69">
        <v>43679</v>
      </c>
      <c r="AI46" s="69">
        <v>45657</v>
      </c>
      <c r="AJ46" s="70">
        <f ca="1">IFERROR(IF(DAYS360(TODAY(),Tableau1[[#This Row],[AVIS LIMITE AU]],TRUE)&gt;=0,1,0),"")</f>
        <v>1</v>
      </c>
      <c r="AK46" s="78" t="s">
        <v>15</v>
      </c>
      <c r="AL46" s="40"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M46" s="101" t="s">
        <v>256</v>
      </c>
      <c r="AN46" s="62"/>
      <c r="AO46" s="63"/>
      <c r="AP46" s="104"/>
    </row>
    <row r="47" spans="1:42" s="44" customFormat="1" ht="48" x14ac:dyDescent="0.25">
      <c r="A47" s="74">
        <v>44383</v>
      </c>
      <c r="B47" s="38" t="s">
        <v>124</v>
      </c>
      <c r="C47" s="40" t="s">
        <v>192</v>
      </c>
      <c r="D47" s="40" t="s">
        <v>200</v>
      </c>
      <c r="E47" s="40" t="s">
        <v>201</v>
      </c>
      <c r="F47" s="121" t="s">
        <v>21</v>
      </c>
      <c r="G47" s="122" t="s">
        <v>15</v>
      </c>
      <c r="H47" s="117" t="s">
        <v>16</v>
      </c>
      <c r="I47" s="123" t="s">
        <v>207</v>
      </c>
      <c r="J47" s="79" t="s">
        <v>15</v>
      </c>
      <c r="K47" s="40" t="s">
        <v>15</v>
      </c>
      <c r="L47" s="40" t="s">
        <v>15</v>
      </c>
      <c r="M47" s="40" t="s">
        <v>15</v>
      </c>
      <c r="N47" s="41" t="s">
        <v>15</v>
      </c>
      <c r="O47" s="40" t="s">
        <v>15</v>
      </c>
      <c r="P47" s="86" t="s">
        <v>195</v>
      </c>
      <c r="Q47" s="86" t="s">
        <v>195</v>
      </c>
      <c r="R47" s="40" t="s">
        <v>16</v>
      </c>
      <c r="S47" s="40" t="s">
        <v>16</v>
      </c>
      <c r="T47" s="40" t="s">
        <v>16</v>
      </c>
      <c r="U47" s="40" t="s">
        <v>16</v>
      </c>
      <c r="V47" s="40" t="s">
        <v>16</v>
      </c>
      <c r="W47" s="40" t="s">
        <v>16</v>
      </c>
      <c r="X47" s="121">
        <v>4</v>
      </c>
      <c r="Y47" s="122">
        <v>4</v>
      </c>
      <c r="Z47" s="122">
        <v>4</v>
      </c>
      <c r="AA47" s="122">
        <v>4</v>
      </c>
      <c r="AB47" s="120" t="s">
        <v>254</v>
      </c>
      <c r="AC47" s="72" t="s">
        <v>210</v>
      </c>
      <c r="AD47" s="79" t="s">
        <v>201</v>
      </c>
      <c r="AE47" s="40" t="s">
        <v>19</v>
      </c>
      <c r="AF47" s="41" t="s">
        <v>202</v>
      </c>
      <c r="AG47" s="75">
        <v>44131</v>
      </c>
      <c r="AH47" s="75">
        <v>44314</v>
      </c>
      <c r="AI47" s="75">
        <v>46053</v>
      </c>
      <c r="AJ47" s="76">
        <f ca="1">IFERROR(IF(DAYS360(TODAY(),Tableau1[[#This Row],[AVIS LIMITE AU]],TRUE)&gt;=0,1,0),"")</f>
        <v>1</v>
      </c>
      <c r="AK47" s="42" t="s">
        <v>15</v>
      </c>
      <c r="AL47" s="131"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M47" s="101" t="s">
        <v>256</v>
      </c>
      <c r="AN47" s="62" t="s">
        <v>240</v>
      </c>
      <c r="AO47" s="63" t="s">
        <v>235</v>
      </c>
      <c r="AP47" s="104"/>
    </row>
    <row r="48" spans="1:42" s="44" customFormat="1" ht="48" x14ac:dyDescent="0.25">
      <c r="A48" s="74">
        <v>44383</v>
      </c>
      <c r="B48" s="38" t="s">
        <v>124</v>
      </c>
      <c r="C48" s="40" t="s">
        <v>192</v>
      </c>
      <c r="D48" s="40" t="s">
        <v>197</v>
      </c>
      <c r="E48" s="40" t="s">
        <v>198</v>
      </c>
      <c r="F48" s="121" t="s">
        <v>21</v>
      </c>
      <c r="G48" s="122" t="s">
        <v>15</v>
      </c>
      <c r="H48" s="117" t="s">
        <v>16</v>
      </c>
      <c r="I48" s="123" t="s">
        <v>207</v>
      </c>
      <c r="J48" s="79" t="s">
        <v>15</v>
      </c>
      <c r="K48" s="40" t="s">
        <v>15</v>
      </c>
      <c r="L48" s="40" t="s">
        <v>15</v>
      </c>
      <c r="M48" s="40" t="s">
        <v>15</v>
      </c>
      <c r="N48" s="41" t="s">
        <v>15</v>
      </c>
      <c r="O48" s="40" t="s">
        <v>15</v>
      </c>
      <c r="P48" s="86" t="s">
        <v>195</v>
      </c>
      <c r="Q48" s="86" t="s">
        <v>195</v>
      </c>
      <c r="R48" s="40" t="s">
        <v>16</v>
      </c>
      <c r="S48" s="40" t="s">
        <v>16</v>
      </c>
      <c r="T48" s="40" t="s">
        <v>16</v>
      </c>
      <c r="U48" s="40" t="s">
        <v>16</v>
      </c>
      <c r="V48" s="40" t="s">
        <v>16</v>
      </c>
      <c r="W48" s="40" t="s">
        <v>16</v>
      </c>
      <c r="X48" s="121">
        <v>4</v>
      </c>
      <c r="Y48" s="122">
        <v>4</v>
      </c>
      <c r="Z48" s="122">
        <v>4</v>
      </c>
      <c r="AA48" s="122">
        <v>4</v>
      </c>
      <c r="AB48" s="120" t="s">
        <v>254</v>
      </c>
      <c r="AC48" s="72" t="s">
        <v>210</v>
      </c>
      <c r="AD48" s="79" t="s">
        <v>198</v>
      </c>
      <c r="AE48" s="40" t="s">
        <v>19</v>
      </c>
      <c r="AF48" s="41" t="s">
        <v>199</v>
      </c>
      <c r="AG48" s="75">
        <v>44131</v>
      </c>
      <c r="AH48" s="75">
        <v>44314</v>
      </c>
      <c r="AI48" s="75">
        <v>46053</v>
      </c>
      <c r="AJ48" s="76">
        <f ca="1">IFERROR(IF(DAYS360(TODAY(),Tableau1[[#This Row],[AVIS LIMITE AU]],TRUE)&gt;=0,1,0),"")</f>
        <v>1</v>
      </c>
      <c r="AK48" s="42" t="s">
        <v>15</v>
      </c>
      <c r="AL48" s="131"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M48" s="101" t="s">
        <v>256</v>
      </c>
      <c r="AN48" s="62" t="s">
        <v>240</v>
      </c>
      <c r="AO48" s="63" t="s">
        <v>235</v>
      </c>
      <c r="AP48" s="104"/>
    </row>
    <row r="49" spans="1:42" s="44" customFormat="1" ht="30" x14ac:dyDescent="0.25">
      <c r="A49" s="60">
        <v>43838</v>
      </c>
      <c r="B49" s="38" t="s">
        <v>124</v>
      </c>
      <c r="C49" s="39" t="s">
        <v>122</v>
      </c>
      <c r="D49" s="40" t="s">
        <v>153</v>
      </c>
      <c r="E49" s="42" t="s">
        <v>154</v>
      </c>
      <c r="F49" s="121" t="s">
        <v>21</v>
      </c>
      <c r="G49" s="122" t="s">
        <v>155</v>
      </c>
      <c r="H49" s="117" t="s">
        <v>16</v>
      </c>
      <c r="I49" s="123" t="s">
        <v>162</v>
      </c>
      <c r="J49" s="79" t="s">
        <v>15</v>
      </c>
      <c r="K49" s="40" t="s">
        <v>15</v>
      </c>
      <c r="L49" s="40" t="s">
        <v>15</v>
      </c>
      <c r="M49" s="40" t="s">
        <v>16</v>
      </c>
      <c r="N49" s="41" t="s">
        <v>16</v>
      </c>
      <c r="O49" s="40" t="s">
        <v>16</v>
      </c>
      <c r="P49" s="40" t="s">
        <v>16</v>
      </c>
      <c r="Q49" s="40" t="s">
        <v>16</v>
      </c>
      <c r="R49" s="40" t="s">
        <v>16</v>
      </c>
      <c r="S49" s="40" t="s">
        <v>16</v>
      </c>
      <c r="T49" s="40" t="s">
        <v>16</v>
      </c>
      <c r="U49" s="40" t="s">
        <v>16</v>
      </c>
      <c r="V49" s="40" t="s">
        <v>16</v>
      </c>
      <c r="W49" s="40" t="s">
        <v>16</v>
      </c>
      <c r="X49" s="121">
        <v>4</v>
      </c>
      <c r="Y49" s="122">
        <v>4</v>
      </c>
      <c r="Z49" s="122">
        <v>4</v>
      </c>
      <c r="AA49" s="122">
        <v>4</v>
      </c>
      <c r="AB49" s="120" t="s">
        <v>254</v>
      </c>
      <c r="AC49" s="67"/>
      <c r="AD49" s="79" t="s">
        <v>156</v>
      </c>
      <c r="AE49" s="40" t="s">
        <v>19</v>
      </c>
      <c r="AF49" s="41" t="s">
        <v>157</v>
      </c>
      <c r="AG49" s="81">
        <v>43762</v>
      </c>
      <c r="AH49" s="81">
        <v>43816</v>
      </c>
      <c r="AI49" s="81">
        <v>45688</v>
      </c>
      <c r="AJ49" s="82">
        <f ca="1">IFERROR(IF(DAYS360(TODAY(),Tableau1[[#This Row],[AVIS LIMITE AU]],TRUE)&gt;=0,1,0),"")</f>
        <v>1</v>
      </c>
      <c r="AK49" s="40" t="s">
        <v>15</v>
      </c>
      <c r="AL49" s="131"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M49" s="101" t="s">
        <v>256</v>
      </c>
      <c r="AN49" s="62"/>
      <c r="AO49" s="63"/>
      <c r="AP49" s="104"/>
    </row>
    <row r="50" spans="1:42" s="44" customFormat="1" ht="45" x14ac:dyDescent="0.25">
      <c r="A50" s="74">
        <v>43862</v>
      </c>
      <c r="B50" s="38" t="s">
        <v>124</v>
      </c>
      <c r="C50" s="40" t="s">
        <v>181</v>
      </c>
      <c r="D50" s="40" t="s">
        <v>178</v>
      </c>
      <c r="E50" s="40" t="s">
        <v>180</v>
      </c>
      <c r="F50" s="108" t="s">
        <v>21</v>
      </c>
      <c r="G50" s="110" t="s">
        <v>15</v>
      </c>
      <c r="H50" s="111" t="s">
        <v>16</v>
      </c>
      <c r="I50" s="112" t="s">
        <v>151</v>
      </c>
      <c r="J50" s="62" t="s">
        <v>15</v>
      </c>
      <c r="K50" s="63" t="s">
        <v>15</v>
      </c>
      <c r="L50" s="63" t="s">
        <v>15</v>
      </c>
      <c r="M50" s="63" t="s">
        <v>16</v>
      </c>
      <c r="N50" s="63" t="s">
        <v>16</v>
      </c>
      <c r="O50" s="63" t="s">
        <v>16</v>
      </c>
      <c r="P50" s="63" t="s">
        <v>16</v>
      </c>
      <c r="Q50" s="63" t="s">
        <v>16</v>
      </c>
      <c r="R50" s="63" t="s">
        <v>16</v>
      </c>
      <c r="S50" s="63" t="s">
        <v>16</v>
      </c>
      <c r="T50" s="63" t="s">
        <v>16</v>
      </c>
      <c r="U50" s="63" t="s">
        <v>16</v>
      </c>
      <c r="V50" s="63" t="s">
        <v>16</v>
      </c>
      <c r="W50" s="63" t="s">
        <v>16</v>
      </c>
      <c r="X50" s="114">
        <v>4</v>
      </c>
      <c r="Y50" s="115">
        <v>2</v>
      </c>
      <c r="Z50" s="115">
        <v>1</v>
      </c>
      <c r="AA50" s="115">
        <v>1</v>
      </c>
      <c r="AB50" s="120" t="s">
        <v>254</v>
      </c>
      <c r="AC50" s="67"/>
      <c r="AD50" s="79" t="s">
        <v>180</v>
      </c>
      <c r="AE50" s="68" t="s">
        <v>19</v>
      </c>
      <c r="AF50" s="41" t="s">
        <v>179</v>
      </c>
      <c r="AG50" s="75">
        <v>44098</v>
      </c>
      <c r="AH50" s="75">
        <v>44172</v>
      </c>
      <c r="AI50" s="75">
        <v>45657</v>
      </c>
      <c r="AJ50" s="76">
        <f ca="1">IFERROR(IF(DAYS360(TODAY(),Tableau1[[#This Row],[AVIS LIMITE AU]],TRUE)&gt;=0,1,0),"")</f>
        <v>1</v>
      </c>
      <c r="AK50" s="68" t="s">
        <v>15</v>
      </c>
      <c r="AL50" s="131"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TC</v>
      </c>
      <c r="AM50" s="101" t="s">
        <v>256</v>
      </c>
      <c r="AN50" s="62"/>
      <c r="AO50" s="63"/>
      <c r="AP50" s="104"/>
    </row>
    <row r="51" spans="1:42" s="44" customFormat="1" ht="45" x14ac:dyDescent="0.25">
      <c r="A51" s="75">
        <v>44652</v>
      </c>
      <c r="B51" s="105" t="s">
        <v>124</v>
      </c>
      <c r="C51" s="40" t="s">
        <v>192</v>
      </c>
      <c r="D51" s="40" t="s">
        <v>248</v>
      </c>
      <c r="E51" s="40" t="s">
        <v>54</v>
      </c>
      <c r="F51" s="121" t="s">
        <v>21</v>
      </c>
      <c r="G51" s="122" t="s">
        <v>15</v>
      </c>
      <c r="H51" s="117" t="s">
        <v>16</v>
      </c>
      <c r="I51" s="124" t="s">
        <v>207</v>
      </c>
      <c r="J51" s="79" t="s">
        <v>15</v>
      </c>
      <c r="K51" s="40" t="s">
        <v>15</v>
      </c>
      <c r="L51" s="40" t="s">
        <v>15</v>
      </c>
      <c r="M51" s="40" t="s">
        <v>16</v>
      </c>
      <c r="N51" s="40" t="s">
        <v>16</v>
      </c>
      <c r="O51" s="40" t="s">
        <v>16</v>
      </c>
      <c r="P51" s="40" t="s">
        <v>16</v>
      </c>
      <c r="Q51" s="40" t="s">
        <v>16</v>
      </c>
      <c r="R51" s="40" t="s">
        <v>16</v>
      </c>
      <c r="S51" s="40" t="s">
        <v>16</v>
      </c>
      <c r="T51" s="40" t="s">
        <v>16</v>
      </c>
      <c r="U51" s="40" t="s">
        <v>16</v>
      </c>
      <c r="V51" s="40" t="s">
        <v>16</v>
      </c>
      <c r="W51" s="40" t="s">
        <v>16</v>
      </c>
      <c r="X51" s="126" t="s">
        <v>247</v>
      </c>
      <c r="Y51" s="128" t="s">
        <v>247</v>
      </c>
      <c r="Z51" s="128" t="s">
        <v>247</v>
      </c>
      <c r="AA51" s="128" t="s">
        <v>247</v>
      </c>
      <c r="AB51" s="120" t="s">
        <v>254</v>
      </c>
      <c r="AC51" s="118" t="s">
        <v>249</v>
      </c>
      <c r="AD51" s="79" t="s">
        <v>54</v>
      </c>
      <c r="AE51" s="40" t="s">
        <v>250</v>
      </c>
      <c r="AF51" s="41" t="s">
        <v>251</v>
      </c>
      <c r="AG51" s="116" t="s">
        <v>247</v>
      </c>
      <c r="AH51" s="75">
        <v>44629</v>
      </c>
      <c r="AI51" s="75">
        <v>46418</v>
      </c>
      <c r="AJ51" s="76">
        <f ca="1">IFERROR(IF(DAYS360(TODAY(),Tableau1[[#This Row],[AVIS LIMITE AU]],TRUE)&gt;=0,1,0),"")</f>
        <v>1</v>
      </c>
      <c r="AK51" s="40" t="s">
        <v>255</v>
      </c>
      <c r="AL51" s="131"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f>
        <v>TNC</v>
      </c>
      <c r="AM51" s="102"/>
      <c r="AN51" s="62"/>
      <c r="AO51" s="63"/>
      <c r="AP51" s="63"/>
    </row>
    <row r="52" spans="1:42" s="44" customFormat="1" x14ac:dyDescent="0.25">
      <c r="A52" s="84"/>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84"/>
      <c r="AE52" s="43"/>
      <c r="AF52" s="87"/>
      <c r="AG52" s="43"/>
      <c r="AH52" s="43"/>
      <c r="AI52" s="43"/>
      <c r="AJ52" s="43"/>
      <c r="AK52" s="43"/>
      <c r="AL52" s="43"/>
      <c r="AM52" s="43"/>
    </row>
    <row r="53" spans="1:42" s="44" customFormat="1" x14ac:dyDescent="0.25">
      <c r="A53" s="84"/>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84"/>
      <c r="AE53" s="43"/>
      <c r="AF53" s="87"/>
      <c r="AG53" s="43"/>
      <c r="AH53" s="43"/>
      <c r="AI53" s="43"/>
      <c r="AJ53" s="43"/>
      <c r="AK53" s="43"/>
      <c r="AL53" s="43"/>
      <c r="AM53" s="43"/>
    </row>
    <row r="54" spans="1:42" s="44" customFormat="1" x14ac:dyDescent="0.25">
      <c r="A54" s="84"/>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84"/>
      <c r="AE54" s="43"/>
      <c r="AF54" s="87"/>
      <c r="AG54" s="43"/>
      <c r="AH54" s="43"/>
      <c r="AI54" s="43"/>
      <c r="AJ54" s="43"/>
      <c r="AK54" s="43"/>
      <c r="AL54" s="43"/>
      <c r="AM54" s="43"/>
    </row>
    <row r="55" spans="1:42" s="44" customFormat="1" x14ac:dyDescent="0.25">
      <c r="A55" s="84"/>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84"/>
      <c r="AE55" s="43"/>
      <c r="AF55" s="87"/>
      <c r="AG55" s="43"/>
      <c r="AH55" s="43"/>
      <c r="AI55" s="43"/>
      <c r="AJ55" s="43"/>
      <c r="AK55" s="43"/>
      <c r="AL55" s="43"/>
      <c r="AM55" s="43"/>
    </row>
    <row r="56" spans="1:42" s="44" customFormat="1" x14ac:dyDescent="0.25">
      <c r="A56" s="84"/>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84"/>
      <c r="AE56" s="43"/>
      <c r="AF56" s="87"/>
      <c r="AG56" s="43"/>
      <c r="AH56" s="43"/>
      <c r="AI56" s="43"/>
      <c r="AJ56" s="43"/>
      <c r="AK56" s="43"/>
      <c r="AL56" s="43"/>
      <c r="AM56" s="43"/>
    </row>
    <row r="57" spans="1:42" s="44" customFormat="1" x14ac:dyDescent="0.25">
      <c r="A57" s="84"/>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84"/>
      <c r="AE57" s="43"/>
      <c r="AF57" s="87"/>
      <c r="AG57" s="43"/>
      <c r="AH57" s="43"/>
      <c r="AI57" s="43"/>
      <c r="AJ57" s="43"/>
      <c r="AK57" s="43"/>
      <c r="AL57" s="43"/>
      <c r="AM57" s="43"/>
    </row>
    <row r="58" spans="1:42" s="44" customFormat="1" x14ac:dyDescent="0.25">
      <c r="A58" s="84"/>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84"/>
      <c r="AE58" s="43"/>
      <c r="AF58" s="87"/>
      <c r="AG58" s="43"/>
      <c r="AH58" s="43"/>
      <c r="AI58" s="43"/>
      <c r="AJ58" s="43"/>
      <c r="AK58" s="43"/>
      <c r="AL58" s="43"/>
      <c r="AM58" s="43"/>
    </row>
    <row r="59" spans="1:42" s="44" customFormat="1" x14ac:dyDescent="0.25">
      <c r="A59" s="84"/>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84"/>
      <c r="AE59" s="43"/>
      <c r="AF59" s="87"/>
      <c r="AG59" s="43"/>
      <c r="AH59" s="43"/>
      <c r="AI59" s="43"/>
      <c r="AJ59" s="43"/>
      <c r="AK59" s="43"/>
      <c r="AL59" s="43"/>
      <c r="AM59" s="43"/>
    </row>
    <row r="60" spans="1:42" s="44" customFormat="1" x14ac:dyDescent="0.25">
      <c r="A60" s="84"/>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84"/>
      <c r="AE60" s="43"/>
      <c r="AF60" s="87"/>
      <c r="AG60" s="43"/>
      <c r="AH60" s="43"/>
      <c r="AI60" s="43"/>
      <c r="AJ60" s="43"/>
      <c r="AK60" s="43"/>
      <c r="AL60" s="43"/>
      <c r="AM60" s="43"/>
    </row>
    <row r="61" spans="1:42" s="44" customFormat="1" x14ac:dyDescent="0.25">
      <c r="A61" s="84"/>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84"/>
      <c r="AE61" s="43"/>
      <c r="AF61" s="87"/>
      <c r="AG61" s="43"/>
      <c r="AH61" s="43"/>
      <c r="AI61" s="43"/>
      <c r="AJ61" s="43"/>
      <c r="AK61" s="43"/>
      <c r="AL61" s="43"/>
      <c r="AM61" s="43"/>
    </row>
    <row r="62" spans="1:42" s="44" customFormat="1" x14ac:dyDescent="0.25">
      <c r="A62" s="84"/>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84"/>
      <c r="AE62" s="43"/>
      <c r="AF62" s="87"/>
      <c r="AG62" s="43"/>
      <c r="AH62" s="43"/>
      <c r="AI62" s="43"/>
      <c r="AJ62" s="43"/>
      <c r="AK62" s="43"/>
      <c r="AL62" s="43"/>
      <c r="AM62" s="43"/>
    </row>
    <row r="63" spans="1:42" s="44" customFormat="1" x14ac:dyDescent="0.25">
      <c r="A63" s="84"/>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84"/>
      <c r="AE63" s="43"/>
      <c r="AF63" s="87"/>
      <c r="AG63" s="43"/>
      <c r="AH63" s="43"/>
      <c r="AI63" s="43"/>
      <c r="AJ63" s="43"/>
      <c r="AK63" s="43"/>
      <c r="AL63" s="43"/>
      <c r="AM63" s="43"/>
    </row>
    <row r="64" spans="1:42" s="44" customFormat="1" x14ac:dyDescent="0.25">
      <c r="A64" s="84"/>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84"/>
      <c r="AE64" s="43"/>
      <c r="AF64" s="87"/>
      <c r="AG64" s="43"/>
      <c r="AH64" s="43"/>
      <c r="AI64" s="43"/>
      <c r="AJ64" s="43"/>
      <c r="AK64" s="43"/>
      <c r="AL64" s="43"/>
      <c r="AM64" s="43"/>
    </row>
    <row r="65" spans="1:39" s="44" customFormat="1" x14ac:dyDescent="0.25">
      <c r="A65" s="84"/>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84"/>
      <c r="AE65" s="43"/>
      <c r="AF65" s="87"/>
      <c r="AG65" s="43"/>
      <c r="AH65" s="43"/>
      <c r="AI65" s="43"/>
      <c r="AJ65" s="43"/>
      <c r="AK65" s="43"/>
      <c r="AL65" s="43"/>
      <c r="AM65" s="43"/>
    </row>
    <row r="66" spans="1:39" s="44" customFormat="1" x14ac:dyDescent="0.25">
      <c r="A66" s="84"/>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84"/>
      <c r="AE66" s="43"/>
      <c r="AF66" s="87"/>
      <c r="AG66" s="43"/>
      <c r="AH66" s="43"/>
      <c r="AI66" s="43"/>
      <c r="AJ66" s="43"/>
      <c r="AK66" s="43"/>
      <c r="AL66" s="43"/>
      <c r="AM66" s="43"/>
    </row>
    <row r="67" spans="1:39" s="44" customFormat="1" x14ac:dyDescent="0.25">
      <c r="A67" s="84"/>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84"/>
      <c r="AE67" s="43"/>
      <c r="AF67" s="43"/>
      <c r="AG67" s="43"/>
      <c r="AH67" s="43"/>
      <c r="AI67" s="43"/>
      <c r="AJ67" s="43"/>
      <c r="AK67" s="43"/>
      <c r="AL67" s="43"/>
      <c r="AM67" s="43"/>
    </row>
    <row r="68" spans="1:39" s="44" customFormat="1" x14ac:dyDescent="0.25">
      <c r="A68" s="84"/>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84"/>
      <c r="AE68" s="43"/>
      <c r="AF68" s="43"/>
      <c r="AG68" s="43"/>
      <c r="AH68" s="43"/>
      <c r="AI68" s="43"/>
      <c r="AJ68" s="43"/>
      <c r="AK68" s="43"/>
      <c r="AL68" s="43"/>
      <c r="AM68" s="43"/>
    </row>
    <row r="69" spans="1:39" s="44" customFormat="1" x14ac:dyDescent="0.25">
      <c r="A69" s="84"/>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84"/>
      <c r="AE69" s="43"/>
      <c r="AF69" s="43"/>
      <c r="AG69" s="43"/>
      <c r="AH69" s="43"/>
      <c r="AI69" s="43"/>
      <c r="AJ69" s="43"/>
      <c r="AK69" s="43"/>
      <c r="AL69" s="43"/>
      <c r="AM69" s="43"/>
    </row>
    <row r="70" spans="1:39" s="44" customFormat="1" x14ac:dyDescent="0.25">
      <c r="A70" s="84"/>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84"/>
      <c r="AE70" s="43"/>
      <c r="AF70" s="43"/>
      <c r="AG70" s="43"/>
      <c r="AH70" s="43"/>
      <c r="AI70" s="43"/>
      <c r="AJ70" s="43"/>
      <c r="AK70" s="43"/>
      <c r="AL70" s="43"/>
      <c r="AM70" s="43"/>
    </row>
    <row r="71" spans="1:39" s="44" customFormat="1" x14ac:dyDescent="0.25">
      <c r="A71" s="84"/>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84"/>
      <c r="AE71" s="43"/>
      <c r="AF71" s="43"/>
      <c r="AG71" s="43"/>
      <c r="AH71" s="43"/>
      <c r="AI71" s="43"/>
      <c r="AJ71" s="43"/>
      <c r="AK71" s="43"/>
      <c r="AL71" s="43"/>
      <c r="AM71" s="43"/>
    </row>
    <row r="72" spans="1:39" s="44" customFormat="1" x14ac:dyDescent="0.25">
      <c r="A72" s="84"/>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84"/>
      <c r="AE72" s="43"/>
      <c r="AF72" s="43"/>
      <c r="AG72" s="43"/>
      <c r="AH72" s="43"/>
      <c r="AI72" s="43"/>
      <c r="AJ72" s="43"/>
      <c r="AK72" s="43"/>
      <c r="AL72" s="43"/>
      <c r="AM72" s="43"/>
    </row>
    <row r="73" spans="1:39" s="44" customFormat="1" x14ac:dyDescent="0.25">
      <c r="A73" s="84"/>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84"/>
      <c r="AE73" s="43"/>
      <c r="AF73" s="43"/>
      <c r="AG73" s="43"/>
      <c r="AH73" s="43"/>
      <c r="AI73" s="43"/>
      <c r="AJ73" s="43"/>
      <c r="AK73" s="43"/>
      <c r="AL73" s="43"/>
      <c r="AM73" s="43"/>
    </row>
    <row r="74" spans="1:39" s="44" customFormat="1" x14ac:dyDescent="0.25">
      <c r="A74" s="84"/>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84"/>
      <c r="AE74" s="43"/>
      <c r="AF74" s="43"/>
      <c r="AG74" s="43"/>
      <c r="AH74" s="43"/>
      <c r="AI74" s="43"/>
      <c r="AJ74" s="43"/>
      <c r="AK74" s="43"/>
      <c r="AL74" s="43"/>
      <c r="AM74" s="43"/>
    </row>
    <row r="75" spans="1:39" s="44" customFormat="1" x14ac:dyDescent="0.25">
      <c r="A75" s="84"/>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84"/>
      <c r="AE75" s="43"/>
      <c r="AF75" s="43"/>
      <c r="AG75" s="43"/>
      <c r="AH75" s="43"/>
      <c r="AI75" s="43"/>
      <c r="AJ75" s="43"/>
      <c r="AK75" s="43"/>
      <c r="AL75" s="43"/>
      <c r="AM75" s="43"/>
    </row>
    <row r="76" spans="1:39" s="44" customFormat="1" x14ac:dyDescent="0.25">
      <c r="A76" s="84"/>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84"/>
      <c r="AE76" s="43"/>
      <c r="AF76" s="43"/>
      <c r="AG76" s="43"/>
      <c r="AH76" s="43"/>
      <c r="AI76" s="43"/>
      <c r="AJ76" s="43"/>
      <c r="AK76" s="43"/>
      <c r="AL76" s="43"/>
      <c r="AM76" s="43"/>
    </row>
    <row r="77" spans="1:39" s="44" customFormat="1" x14ac:dyDescent="0.25">
      <c r="A77" s="84"/>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84"/>
      <c r="AE77" s="43"/>
      <c r="AF77" s="43"/>
      <c r="AG77" s="43"/>
      <c r="AH77" s="43"/>
      <c r="AI77" s="43"/>
      <c r="AJ77" s="43"/>
      <c r="AK77" s="43"/>
      <c r="AL77" s="43"/>
      <c r="AM77" s="43"/>
    </row>
    <row r="78" spans="1:39" s="44" customFormat="1" x14ac:dyDescent="0.25">
      <c r="A78" s="84"/>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84"/>
      <c r="AE78" s="43"/>
      <c r="AF78" s="43"/>
      <c r="AG78" s="43"/>
      <c r="AH78" s="43"/>
      <c r="AI78" s="43"/>
      <c r="AJ78" s="43"/>
      <c r="AK78" s="43"/>
      <c r="AL78" s="43"/>
      <c r="AM78" s="43"/>
    </row>
    <row r="79" spans="1:39" s="44" customFormat="1" x14ac:dyDescent="0.25">
      <c r="A79" s="84"/>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84"/>
      <c r="AE79" s="43"/>
      <c r="AF79" s="43"/>
      <c r="AG79" s="43"/>
      <c r="AH79" s="43"/>
      <c r="AI79" s="43"/>
      <c r="AJ79" s="43"/>
      <c r="AK79" s="43"/>
      <c r="AL79" s="43"/>
      <c r="AM79" s="43"/>
    </row>
    <row r="80" spans="1:39" s="44" customFormat="1" x14ac:dyDescent="0.25">
      <c r="A80" s="84"/>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84"/>
      <c r="AE80" s="43"/>
      <c r="AF80" s="43"/>
      <c r="AG80" s="43"/>
      <c r="AH80" s="43"/>
      <c r="AI80" s="43"/>
      <c r="AJ80" s="43"/>
      <c r="AK80" s="43"/>
      <c r="AL80" s="43"/>
      <c r="AM80" s="43"/>
    </row>
    <row r="81" spans="1:39" s="44" customFormat="1" x14ac:dyDescent="0.25">
      <c r="A81" s="84"/>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84"/>
      <c r="AE81" s="43"/>
      <c r="AF81" s="43"/>
      <c r="AG81" s="43"/>
      <c r="AH81" s="43"/>
      <c r="AI81" s="43"/>
      <c r="AJ81" s="43"/>
      <c r="AK81" s="43"/>
      <c r="AL81" s="43"/>
      <c r="AM81" s="43"/>
    </row>
    <row r="82" spans="1:39" s="44" customFormat="1" x14ac:dyDescent="0.25">
      <c r="A82" s="84"/>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84"/>
      <c r="AE82" s="43"/>
      <c r="AF82" s="43"/>
      <c r="AG82" s="43"/>
      <c r="AH82" s="43"/>
      <c r="AI82" s="43"/>
      <c r="AJ82" s="43"/>
      <c r="AK82" s="43"/>
      <c r="AL82" s="43"/>
      <c r="AM82" s="43"/>
    </row>
    <row r="83" spans="1:39" s="44" customFormat="1" x14ac:dyDescent="0.25">
      <c r="A83" s="84"/>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84"/>
      <c r="AE83" s="43"/>
      <c r="AF83" s="43"/>
      <c r="AG83" s="43"/>
      <c r="AH83" s="43"/>
      <c r="AI83" s="43"/>
      <c r="AJ83" s="43"/>
      <c r="AK83" s="43"/>
      <c r="AL83" s="43"/>
      <c r="AM83" s="43"/>
    </row>
    <row r="84" spans="1:39" s="44" customFormat="1" x14ac:dyDescent="0.25">
      <c r="A84" s="84"/>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84"/>
      <c r="AE84" s="43"/>
      <c r="AF84" s="43"/>
      <c r="AG84" s="43"/>
      <c r="AH84" s="43"/>
      <c r="AI84" s="43"/>
      <c r="AJ84" s="43"/>
      <c r="AK84" s="43"/>
      <c r="AL84" s="43"/>
      <c r="AM84" s="43"/>
    </row>
    <row r="85" spans="1:39" s="44" customFormat="1" x14ac:dyDescent="0.25">
      <c r="A85" s="84"/>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84"/>
      <c r="AE85" s="43"/>
      <c r="AF85" s="43"/>
      <c r="AG85" s="43"/>
      <c r="AH85" s="43"/>
      <c r="AI85" s="43"/>
      <c r="AJ85" s="43"/>
      <c r="AK85" s="43"/>
      <c r="AL85" s="43"/>
      <c r="AM85" s="43"/>
    </row>
    <row r="86" spans="1:39" s="44" customFormat="1" x14ac:dyDescent="0.25">
      <c r="A86" s="84"/>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84"/>
      <c r="AE86" s="43"/>
      <c r="AF86" s="43"/>
      <c r="AG86" s="43"/>
      <c r="AH86" s="43"/>
      <c r="AI86" s="43"/>
      <c r="AJ86" s="43"/>
      <c r="AK86" s="43"/>
      <c r="AL86" s="43"/>
      <c r="AM86" s="43"/>
    </row>
    <row r="87" spans="1:39" s="44" customFormat="1" x14ac:dyDescent="0.25">
      <c r="A87" s="84"/>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84"/>
      <c r="AE87" s="43"/>
      <c r="AF87" s="43"/>
      <c r="AG87" s="43"/>
      <c r="AH87" s="43"/>
      <c r="AI87" s="43"/>
      <c r="AJ87" s="43"/>
      <c r="AK87" s="43"/>
      <c r="AL87" s="43"/>
      <c r="AM87" s="43"/>
    </row>
    <row r="88" spans="1:39" s="44" customFormat="1" x14ac:dyDescent="0.25">
      <c r="A88" s="84"/>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84"/>
      <c r="AE88" s="43"/>
      <c r="AF88" s="43"/>
      <c r="AG88" s="43"/>
      <c r="AH88" s="43"/>
      <c r="AI88" s="43"/>
      <c r="AJ88" s="43"/>
      <c r="AK88" s="43"/>
      <c r="AL88" s="43"/>
      <c r="AM88" s="43"/>
    </row>
    <row r="89" spans="1:39" s="44" customFormat="1" x14ac:dyDescent="0.25">
      <c r="A89" s="84"/>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84"/>
      <c r="AE89" s="43"/>
      <c r="AF89" s="43"/>
      <c r="AG89" s="43"/>
      <c r="AH89" s="43"/>
      <c r="AI89" s="43"/>
      <c r="AJ89" s="43"/>
      <c r="AK89" s="43"/>
      <c r="AL89" s="43"/>
      <c r="AM89" s="43"/>
    </row>
    <row r="90" spans="1:39" s="44" customFormat="1" x14ac:dyDescent="0.25">
      <c r="A90" s="84"/>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84"/>
      <c r="AE90" s="43"/>
      <c r="AF90" s="43"/>
      <c r="AG90" s="43"/>
      <c r="AH90" s="43"/>
      <c r="AI90" s="43"/>
      <c r="AJ90" s="43"/>
      <c r="AK90" s="43"/>
      <c r="AL90" s="43"/>
      <c r="AM90" s="43"/>
    </row>
    <row r="91" spans="1:39" s="44" customFormat="1" x14ac:dyDescent="0.25">
      <c r="A91" s="84"/>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84"/>
      <c r="AE91" s="43"/>
      <c r="AF91" s="43"/>
      <c r="AG91" s="43"/>
      <c r="AH91" s="43"/>
      <c r="AI91" s="43"/>
      <c r="AJ91" s="43"/>
      <c r="AK91" s="43"/>
      <c r="AL91" s="43"/>
      <c r="AM91" s="43"/>
    </row>
    <row r="92" spans="1:39" s="44" customFormat="1" x14ac:dyDescent="0.25">
      <c r="A92" s="84"/>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84"/>
      <c r="AE92" s="43"/>
      <c r="AF92" s="43"/>
      <c r="AG92" s="43"/>
      <c r="AH92" s="43"/>
      <c r="AI92" s="43"/>
      <c r="AJ92" s="43"/>
      <c r="AK92" s="43"/>
      <c r="AL92" s="43"/>
      <c r="AM92" s="43"/>
    </row>
    <row r="93" spans="1:39" s="44" customFormat="1" x14ac:dyDescent="0.25">
      <c r="A93" s="84"/>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84"/>
      <c r="AE93" s="43"/>
      <c r="AF93" s="43"/>
      <c r="AG93" s="43"/>
      <c r="AH93" s="43"/>
      <c r="AI93" s="43"/>
      <c r="AJ93" s="43"/>
      <c r="AK93" s="43"/>
      <c r="AL93" s="43"/>
      <c r="AM93" s="43"/>
    </row>
    <row r="94" spans="1:39" s="44" customFormat="1" x14ac:dyDescent="0.25">
      <c r="A94" s="84"/>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84"/>
      <c r="AE94" s="43"/>
      <c r="AF94" s="43"/>
      <c r="AG94" s="43"/>
      <c r="AH94" s="43"/>
      <c r="AI94" s="43"/>
      <c r="AJ94" s="43"/>
      <c r="AK94" s="43"/>
      <c r="AL94" s="43"/>
      <c r="AM94" s="43"/>
    </row>
    <row r="95" spans="1:39" s="44" customFormat="1" x14ac:dyDescent="0.25">
      <c r="A95" s="84"/>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84"/>
      <c r="AE95" s="43"/>
      <c r="AF95" s="43"/>
      <c r="AG95" s="43"/>
      <c r="AH95" s="43"/>
      <c r="AI95" s="43"/>
      <c r="AJ95" s="43"/>
      <c r="AK95" s="43"/>
      <c r="AL95" s="43"/>
      <c r="AM95" s="43"/>
    </row>
    <row r="96" spans="1:39" s="44" customFormat="1" x14ac:dyDescent="0.25">
      <c r="A96" s="84"/>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84"/>
      <c r="AE96" s="43"/>
      <c r="AF96" s="43"/>
      <c r="AG96" s="43"/>
      <c r="AH96" s="43"/>
      <c r="AI96" s="43"/>
      <c r="AJ96" s="43"/>
      <c r="AK96" s="43"/>
      <c r="AL96" s="43"/>
      <c r="AM96" s="43"/>
    </row>
    <row r="97" spans="1:39" s="44" customFormat="1" x14ac:dyDescent="0.25">
      <c r="A97" s="84"/>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84"/>
      <c r="AE97" s="43"/>
      <c r="AF97" s="43"/>
      <c r="AG97" s="43"/>
      <c r="AH97" s="43"/>
      <c r="AI97" s="43"/>
      <c r="AJ97" s="43"/>
      <c r="AK97" s="43"/>
      <c r="AL97" s="43"/>
      <c r="AM97" s="43"/>
    </row>
    <row r="98" spans="1:39" s="44" customFormat="1" x14ac:dyDescent="0.25">
      <c r="A98" s="84"/>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84"/>
      <c r="AE98" s="43"/>
      <c r="AF98" s="43"/>
      <c r="AG98" s="43"/>
      <c r="AH98" s="43"/>
      <c r="AI98" s="43"/>
      <c r="AJ98" s="43"/>
      <c r="AK98" s="43"/>
      <c r="AL98" s="43"/>
      <c r="AM98" s="43"/>
    </row>
    <row r="99" spans="1:39" s="44" customFormat="1" x14ac:dyDescent="0.25">
      <c r="A99" s="84"/>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84"/>
      <c r="AE99" s="43"/>
      <c r="AF99" s="43"/>
      <c r="AG99" s="43"/>
      <c r="AH99" s="43"/>
      <c r="AI99" s="43"/>
      <c r="AJ99" s="43"/>
      <c r="AK99" s="43"/>
      <c r="AL99" s="43"/>
      <c r="AM99" s="43"/>
    </row>
    <row r="100" spans="1:39" s="44" customFormat="1" x14ac:dyDescent="0.25">
      <c r="A100" s="84"/>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84"/>
      <c r="AE100" s="43"/>
      <c r="AF100" s="43"/>
      <c r="AG100" s="43"/>
      <c r="AH100" s="43"/>
      <c r="AI100" s="43"/>
      <c r="AJ100" s="43"/>
      <c r="AK100" s="43"/>
      <c r="AL100" s="43"/>
      <c r="AM100" s="43"/>
    </row>
    <row r="101" spans="1:39" s="44" customFormat="1" x14ac:dyDescent="0.25">
      <c r="A101" s="84"/>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84"/>
      <c r="AE101" s="43"/>
      <c r="AF101" s="43"/>
      <c r="AG101" s="43"/>
      <c r="AH101" s="43"/>
      <c r="AI101" s="43"/>
      <c r="AJ101" s="43"/>
      <c r="AK101" s="43"/>
      <c r="AL101" s="43"/>
      <c r="AM101" s="43"/>
    </row>
    <row r="102" spans="1:39" s="44" customFormat="1" x14ac:dyDescent="0.25">
      <c r="A102" s="84"/>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84"/>
      <c r="AE102" s="43"/>
      <c r="AF102" s="43"/>
      <c r="AG102" s="43"/>
      <c r="AH102" s="43"/>
      <c r="AI102" s="43"/>
      <c r="AJ102" s="43"/>
      <c r="AK102" s="43"/>
      <c r="AL102" s="43"/>
      <c r="AM102" s="43"/>
    </row>
    <row r="103" spans="1:39" s="44" customFormat="1" x14ac:dyDescent="0.25">
      <c r="A103" s="84"/>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84"/>
      <c r="AE103" s="43"/>
      <c r="AF103" s="43"/>
      <c r="AG103" s="43"/>
      <c r="AH103" s="43"/>
      <c r="AI103" s="43"/>
      <c r="AJ103" s="43"/>
      <c r="AK103" s="43"/>
      <c r="AL103" s="43"/>
      <c r="AM103" s="43"/>
    </row>
    <row r="104" spans="1:39" s="44" customFormat="1" x14ac:dyDescent="0.25">
      <c r="A104" s="84"/>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84"/>
      <c r="AE104" s="43"/>
      <c r="AF104" s="43"/>
      <c r="AG104" s="43"/>
      <c r="AH104" s="43"/>
      <c r="AI104" s="43"/>
      <c r="AJ104" s="43"/>
      <c r="AK104" s="43"/>
      <c r="AL104" s="43"/>
      <c r="AM104" s="43"/>
    </row>
    <row r="105" spans="1:39" s="44" customFormat="1" x14ac:dyDescent="0.25">
      <c r="A105" s="84"/>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84"/>
      <c r="AE105" s="43"/>
      <c r="AF105" s="43"/>
      <c r="AG105" s="43"/>
      <c r="AH105" s="43"/>
      <c r="AI105" s="43"/>
      <c r="AJ105" s="43"/>
      <c r="AK105" s="43"/>
      <c r="AL105" s="43"/>
      <c r="AM105" s="43"/>
    </row>
    <row r="106" spans="1:39" s="44" customFormat="1" x14ac:dyDescent="0.25">
      <c r="A106" s="84"/>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84"/>
      <c r="AE106" s="43"/>
      <c r="AF106" s="43"/>
      <c r="AG106" s="43"/>
      <c r="AH106" s="43"/>
      <c r="AI106" s="43"/>
      <c r="AJ106" s="43"/>
      <c r="AK106" s="43"/>
      <c r="AL106" s="43"/>
      <c r="AM106" s="43"/>
    </row>
    <row r="107" spans="1:39" s="44" customFormat="1" x14ac:dyDescent="0.25">
      <c r="A107" s="84"/>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84"/>
      <c r="AE107" s="43"/>
      <c r="AF107" s="43"/>
      <c r="AG107" s="43"/>
      <c r="AH107" s="43"/>
      <c r="AI107" s="43"/>
      <c r="AJ107" s="43"/>
      <c r="AK107" s="43"/>
      <c r="AL107" s="43"/>
      <c r="AM107" s="43"/>
    </row>
    <row r="108" spans="1:39" s="44" customFormat="1" x14ac:dyDescent="0.25">
      <c r="A108" s="84"/>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84"/>
      <c r="AE108" s="43"/>
      <c r="AF108" s="43"/>
      <c r="AG108" s="43"/>
      <c r="AH108" s="43"/>
      <c r="AI108" s="43"/>
      <c r="AJ108" s="43"/>
      <c r="AK108" s="43"/>
      <c r="AL108" s="43"/>
      <c r="AM108" s="43"/>
    </row>
    <row r="109" spans="1:39" s="44" customFormat="1" x14ac:dyDescent="0.25">
      <c r="A109" s="84"/>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84"/>
      <c r="AE109" s="43"/>
      <c r="AF109" s="43"/>
      <c r="AG109" s="43"/>
      <c r="AH109" s="43"/>
      <c r="AI109" s="43"/>
      <c r="AJ109" s="43"/>
      <c r="AK109" s="43"/>
      <c r="AL109" s="43"/>
      <c r="AM109" s="43"/>
    </row>
    <row r="110" spans="1:39" s="44" customFormat="1" x14ac:dyDescent="0.25">
      <c r="A110" s="84"/>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84"/>
      <c r="AE110" s="43"/>
      <c r="AF110" s="43"/>
      <c r="AG110" s="43"/>
      <c r="AH110" s="43"/>
      <c r="AI110" s="43"/>
      <c r="AJ110" s="43"/>
      <c r="AK110" s="43"/>
      <c r="AL110" s="43"/>
      <c r="AM110" s="43"/>
    </row>
    <row r="111" spans="1:39" s="44" customFormat="1" x14ac:dyDescent="0.25">
      <c r="A111" s="84"/>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84"/>
      <c r="AE111" s="43"/>
      <c r="AF111" s="43"/>
      <c r="AG111" s="43"/>
      <c r="AH111" s="43"/>
      <c r="AI111" s="43"/>
      <c r="AJ111" s="43"/>
      <c r="AK111" s="43"/>
      <c r="AL111" s="43"/>
      <c r="AM111" s="43"/>
    </row>
    <row r="112" spans="1:39" s="44" customFormat="1" x14ac:dyDescent="0.25">
      <c r="A112" s="84"/>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84"/>
      <c r="AE112" s="43"/>
      <c r="AF112" s="43"/>
      <c r="AG112" s="43"/>
      <c r="AH112" s="43"/>
      <c r="AI112" s="43"/>
      <c r="AJ112" s="43"/>
      <c r="AK112" s="43"/>
      <c r="AL112" s="43"/>
      <c r="AM112" s="43"/>
    </row>
    <row r="113" spans="1:39" s="44" customFormat="1" x14ac:dyDescent="0.25">
      <c r="A113" s="84"/>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84"/>
      <c r="AE113" s="43"/>
      <c r="AF113" s="43"/>
      <c r="AG113" s="43"/>
      <c r="AH113" s="43"/>
      <c r="AI113" s="43"/>
      <c r="AJ113" s="43"/>
      <c r="AK113" s="43"/>
      <c r="AL113" s="43"/>
      <c r="AM113" s="43"/>
    </row>
    <row r="114" spans="1:39" s="44" customFormat="1" x14ac:dyDescent="0.25">
      <c r="A114" s="84"/>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84"/>
      <c r="AE114" s="43"/>
      <c r="AF114" s="43"/>
      <c r="AG114" s="43"/>
      <c r="AH114" s="43"/>
      <c r="AI114" s="43"/>
      <c r="AJ114" s="43"/>
      <c r="AK114" s="43"/>
      <c r="AL114" s="43"/>
      <c r="AM114" s="43"/>
    </row>
    <row r="115" spans="1:39" s="44" customFormat="1" x14ac:dyDescent="0.25">
      <c r="A115" s="84"/>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84"/>
      <c r="AE115" s="43"/>
      <c r="AF115" s="43"/>
      <c r="AG115" s="43"/>
      <c r="AH115" s="43"/>
      <c r="AI115" s="43"/>
      <c r="AJ115" s="43"/>
      <c r="AK115" s="43"/>
      <c r="AL115" s="43"/>
      <c r="AM115" s="43"/>
    </row>
    <row r="116" spans="1:39" s="44" customFormat="1" x14ac:dyDescent="0.25">
      <c r="A116" s="84"/>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84"/>
      <c r="AE116" s="43"/>
      <c r="AF116" s="43"/>
      <c r="AG116" s="43"/>
      <c r="AH116" s="43"/>
      <c r="AI116" s="43"/>
      <c r="AJ116" s="43"/>
      <c r="AK116" s="43"/>
      <c r="AL116" s="43"/>
      <c r="AM116" s="43"/>
    </row>
    <row r="117" spans="1:39" s="44" customFormat="1" x14ac:dyDescent="0.25">
      <c r="A117" s="84"/>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84"/>
      <c r="AE117" s="43"/>
      <c r="AF117" s="43"/>
      <c r="AG117" s="43"/>
      <c r="AH117" s="43"/>
      <c r="AI117" s="43"/>
      <c r="AJ117" s="43"/>
      <c r="AK117" s="43"/>
      <c r="AL117" s="43"/>
      <c r="AM117" s="43"/>
    </row>
    <row r="118" spans="1:39" s="44" customFormat="1" x14ac:dyDescent="0.25">
      <c r="A118" s="84"/>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84"/>
      <c r="AE118" s="43"/>
      <c r="AF118" s="43"/>
      <c r="AG118" s="43"/>
      <c r="AH118" s="43"/>
      <c r="AI118" s="43"/>
      <c r="AJ118" s="43"/>
      <c r="AK118" s="43"/>
      <c r="AL118" s="43"/>
      <c r="AM118" s="43"/>
    </row>
    <row r="119" spans="1:39" s="44" customFormat="1" x14ac:dyDescent="0.25">
      <c r="A119" s="84"/>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84"/>
      <c r="AE119" s="43"/>
      <c r="AF119" s="43"/>
      <c r="AG119" s="43"/>
      <c r="AH119" s="43"/>
      <c r="AI119" s="43"/>
      <c r="AJ119" s="43"/>
      <c r="AK119" s="43"/>
      <c r="AL119" s="43"/>
      <c r="AM119" s="43"/>
    </row>
    <row r="120" spans="1:39" s="44" customFormat="1" x14ac:dyDescent="0.25">
      <c r="A120" s="84"/>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84"/>
      <c r="AE120" s="43"/>
      <c r="AF120" s="43"/>
      <c r="AG120" s="43"/>
      <c r="AH120" s="43"/>
      <c r="AI120" s="43"/>
      <c r="AJ120" s="43"/>
      <c r="AK120" s="43"/>
      <c r="AL120" s="43"/>
      <c r="AM120" s="43"/>
    </row>
    <row r="121" spans="1:39" s="44" customFormat="1" x14ac:dyDescent="0.25">
      <c r="A121" s="84"/>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84"/>
      <c r="AE121" s="43"/>
      <c r="AF121" s="43"/>
      <c r="AG121" s="43"/>
      <c r="AH121" s="43"/>
      <c r="AI121" s="43"/>
      <c r="AJ121" s="43"/>
      <c r="AK121" s="43"/>
      <c r="AL121" s="43"/>
      <c r="AM121" s="43"/>
    </row>
    <row r="122" spans="1:39" s="44" customFormat="1" x14ac:dyDescent="0.25">
      <c r="A122" s="84"/>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84"/>
      <c r="AE122" s="43"/>
      <c r="AF122" s="43"/>
      <c r="AG122" s="43"/>
      <c r="AH122" s="43"/>
      <c r="AI122" s="43"/>
      <c r="AJ122" s="43"/>
      <c r="AK122" s="43"/>
      <c r="AL122" s="43"/>
      <c r="AM122" s="43"/>
    </row>
    <row r="123" spans="1:39" s="44" customFormat="1" x14ac:dyDescent="0.25">
      <c r="A123" s="84"/>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84"/>
      <c r="AE123" s="43"/>
      <c r="AF123" s="43"/>
      <c r="AG123" s="43"/>
      <c r="AH123" s="43"/>
      <c r="AI123" s="43"/>
      <c r="AJ123" s="43"/>
      <c r="AK123" s="43"/>
      <c r="AL123" s="43"/>
      <c r="AM123" s="43"/>
    </row>
    <row r="124" spans="1:39" s="44" customFormat="1" x14ac:dyDescent="0.25">
      <c r="A124" s="84"/>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84"/>
      <c r="AE124" s="43"/>
      <c r="AF124" s="43"/>
      <c r="AG124" s="43"/>
      <c r="AH124" s="43"/>
      <c r="AI124" s="43"/>
      <c r="AJ124" s="43"/>
      <c r="AK124" s="43"/>
      <c r="AL124" s="43"/>
      <c r="AM124" s="43"/>
    </row>
    <row r="125" spans="1:39" s="44" customFormat="1" x14ac:dyDescent="0.25">
      <c r="A125" s="84"/>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84"/>
      <c r="AE125" s="43"/>
      <c r="AF125" s="43"/>
      <c r="AG125" s="43"/>
      <c r="AH125" s="43"/>
      <c r="AI125" s="43"/>
      <c r="AJ125" s="43"/>
      <c r="AK125" s="43"/>
      <c r="AL125" s="43"/>
      <c r="AM125" s="43"/>
    </row>
    <row r="126" spans="1:39" s="44" customFormat="1" x14ac:dyDescent="0.25">
      <c r="A126" s="84"/>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84"/>
      <c r="AE126" s="43"/>
      <c r="AF126" s="43"/>
      <c r="AG126" s="43"/>
      <c r="AH126" s="43"/>
      <c r="AI126" s="43"/>
      <c r="AJ126" s="43"/>
      <c r="AK126" s="43"/>
      <c r="AL126" s="43"/>
      <c r="AM126" s="43"/>
    </row>
    <row r="127" spans="1:39" s="44" customFormat="1" x14ac:dyDescent="0.25">
      <c r="A127" s="84"/>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84"/>
      <c r="AE127" s="43"/>
      <c r="AF127" s="43"/>
      <c r="AG127" s="43"/>
      <c r="AH127" s="43"/>
      <c r="AI127" s="43"/>
      <c r="AJ127" s="43"/>
      <c r="AK127" s="43"/>
      <c r="AL127" s="43"/>
      <c r="AM127" s="43"/>
    </row>
    <row r="128" spans="1:39" s="44" customFormat="1" x14ac:dyDescent="0.25">
      <c r="A128" s="84"/>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84"/>
      <c r="AE128" s="43"/>
      <c r="AF128" s="43"/>
      <c r="AG128" s="43"/>
      <c r="AH128" s="43"/>
      <c r="AI128" s="43"/>
      <c r="AJ128" s="43"/>
      <c r="AK128" s="43"/>
      <c r="AL128" s="43"/>
      <c r="AM128" s="43"/>
    </row>
    <row r="129" spans="1:39" s="44" customFormat="1" x14ac:dyDescent="0.25">
      <c r="A129" s="84"/>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84"/>
      <c r="AE129" s="43"/>
      <c r="AF129" s="43"/>
      <c r="AG129" s="43"/>
      <c r="AH129" s="43"/>
      <c r="AI129" s="43"/>
      <c r="AJ129" s="43"/>
      <c r="AK129" s="43"/>
      <c r="AL129" s="43"/>
      <c r="AM129" s="43"/>
    </row>
    <row r="130" spans="1:39" s="44" customFormat="1" x14ac:dyDescent="0.25">
      <c r="A130" s="84"/>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84"/>
      <c r="AE130" s="43"/>
      <c r="AF130" s="43"/>
      <c r="AG130" s="43"/>
      <c r="AH130" s="43"/>
      <c r="AI130" s="43"/>
      <c r="AJ130" s="43"/>
      <c r="AK130" s="43"/>
      <c r="AL130" s="43"/>
      <c r="AM130" s="43"/>
    </row>
    <row r="131" spans="1:39" s="44" customFormat="1" x14ac:dyDescent="0.25">
      <c r="A131" s="84"/>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84"/>
      <c r="AE131" s="43"/>
      <c r="AF131" s="43"/>
      <c r="AG131" s="43"/>
      <c r="AH131" s="43"/>
      <c r="AI131" s="43"/>
      <c r="AJ131" s="43"/>
      <c r="AK131" s="43"/>
      <c r="AL131" s="43"/>
      <c r="AM131" s="43"/>
    </row>
    <row r="132" spans="1:39" s="44" customFormat="1" x14ac:dyDescent="0.25">
      <c r="A132" s="84"/>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84"/>
      <c r="AE132" s="43"/>
      <c r="AF132" s="43"/>
      <c r="AG132" s="43"/>
      <c r="AH132" s="43"/>
      <c r="AI132" s="43"/>
      <c r="AJ132" s="43"/>
      <c r="AK132" s="43"/>
      <c r="AL132" s="43"/>
      <c r="AM132" s="43"/>
    </row>
    <row r="133" spans="1:39" s="44" customFormat="1" x14ac:dyDescent="0.25">
      <c r="A133" s="84"/>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84"/>
      <c r="AE133" s="43"/>
      <c r="AF133" s="43"/>
      <c r="AG133" s="43"/>
      <c r="AH133" s="43"/>
      <c r="AI133" s="43"/>
      <c r="AJ133" s="43"/>
      <c r="AK133" s="43"/>
      <c r="AL133" s="43"/>
      <c r="AM133" s="43"/>
    </row>
    <row r="134" spans="1:39" s="44" customFormat="1" x14ac:dyDescent="0.25">
      <c r="A134" s="84"/>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84"/>
      <c r="AE134" s="43"/>
      <c r="AF134" s="43"/>
      <c r="AG134" s="43"/>
      <c r="AH134" s="43"/>
      <c r="AI134" s="43"/>
      <c r="AJ134" s="43"/>
      <c r="AK134" s="43"/>
      <c r="AL134" s="43"/>
      <c r="AM134" s="43"/>
    </row>
    <row r="135" spans="1:39" s="44" customFormat="1" x14ac:dyDescent="0.25">
      <c r="A135" s="84"/>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84"/>
      <c r="AE135" s="43"/>
      <c r="AF135" s="43"/>
      <c r="AG135" s="43"/>
      <c r="AH135" s="43"/>
      <c r="AI135" s="43"/>
      <c r="AJ135" s="43"/>
      <c r="AK135" s="43"/>
      <c r="AL135" s="43"/>
      <c r="AM135" s="43"/>
    </row>
    <row r="136" spans="1:39" s="44" customFormat="1" x14ac:dyDescent="0.25">
      <c r="A136" s="84"/>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84"/>
      <c r="AE136" s="43"/>
      <c r="AF136" s="43"/>
      <c r="AG136" s="43"/>
      <c r="AH136" s="43"/>
      <c r="AI136" s="43"/>
      <c r="AJ136" s="43"/>
      <c r="AK136" s="43"/>
      <c r="AL136" s="43"/>
      <c r="AM136" s="43"/>
    </row>
    <row r="137" spans="1:39" s="44" customFormat="1" x14ac:dyDescent="0.25">
      <c r="A137" s="84"/>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84"/>
      <c r="AE137" s="43"/>
      <c r="AF137" s="43"/>
      <c r="AG137" s="43"/>
      <c r="AH137" s="43"/>
      <c r="AI137" s="43"/>
      <c r="AJ137" s="43"/>
      <c r="AK137" s="43"/>
      <c r="AL137" s="43"/>
      <c r="AM137" s="43"/>
    </row>
    <row r="138" spans="1:39" s="44" customFormat="1" x14ac:dyDescent="0.25">
      <c r="A138" s="84"/>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84"/>
      <c r="AE138" s="43"/>
      <c r="AF138" s="43"/>
      <c r="AG138" s="43"/>
      <c r="AH138" s="43"/>
      <c r="AI138" s="43"/>
      <c r="AJ138" s="43"/>
      <c r="AK138" s="43"/>
      <c r="AL138" s="43"/>
      <c r="AM138" s="43"/>
    </row>
    <row r="139" spans="1:39" s="44" customFormat="1" x14ac:dyDescent="0.25">
      <c r="A139" s="84"/>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84"/>
      <c r="AE139" s="43"/>
      <c r="AF139" s="43"/>
      <c r="AG139" s="43"/>
      <c r="AH139" s="43"/>
      <c r="AI139" s="43"/>
      <c r="AJ139" s="43"/>
      <c r="AK139" s="43"/>
      <c r="AL139" s="43"/>
      <c r="AM139" s="43"/>
    </row>
    <row r="140" spans="1:39" s="44" customFormat="1" ht="41.45" customHeight="1" x14ac:dyDescent="0.25">
      <c r="A140" s="84"/>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84"/>
      <c r="AE140" s="43"/>
      <c r="AF140" s="43"/>
      <c r="AG140" s="43"/>
      <c r="AH140" s="43"/>
      <c r="AI140" s="43"/>
      <c r="AJ140" s="43"/>
      <c r="AK140" s="43"/>
      <c r="AL140" s="43"/>
      <c r="AM140" s="43"/>
    </row>
    <row r="141" spans="1:39" s="44" customFormat="1" ht="41.45" customHeight="1" x14ac:dyDescent="0.25">
      <c r="A141" s="84"/>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84"/>
      <c r="AE141" s="43"/>
      <c r="AF141" s="43"/>
      <c r="AG141" s="43"/>
      <c r="AH141" s="43"/>
      <c r="AI141" s="43"/>
      <c r="AJ141" s="43"/>
      <c r="AK141" s="43"/>
      <c r="AL141" s="43"/>
      <c r="AM141" s="43"/>
    </row>
    <row r="142" spans="1:39" s="44" customFormat="1" x14ac:dyDescent="0.25">
      <c r="A142" s="84"/>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84"/>
      <c r="AE142" s="43"/>
      <c r="AF142" s="43"/>
      <c r="AG142" s="43"/>
      <c r="AH142" s="43"/>
      <c r="AI142" s="43"/>
      <c r="AJ142" s="43"/>
      <c r="AK142" s="43"/>
      <c r="AL142" s="43"/>
      <c r="AM142" s="43"/>
    </row>
    <row r="143" spans="1:39" s="44" customFormat="1" x14ac:dyDescent="0.25">
      <c r="A143" s="84"/>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84"/>
      <c r="AE143" s="43"/>
      <c r="AF143" s="43"/>
      <c r="AG143" s="43"/>
      <c r="AH143" s="43"/>
      <c r="AI143" s="43"/>
      <c r="AJ143" s="43"/>
      <c r="AK143" s="43"/>
      <c r="AL143" s="43"/>
      <c r="AM143" s="43"/>
    </row>
    <row r="144" spans="1:39" s="44" customFormat="1" x14ac:dyDescent="0.25">
      <c r="A144" s="84"/>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84"/>
      <c r="AE144" s="43"/>
      <c r="AF144" s="43"/>
      <c r="AG144" s="43"/>
      <c r="AH144" s="43"/>
      <c r="AI144" s="43"/>
      <c r="AJ144" s="43"/>
      <c r="AK144" s="43"/>
      <c r="AL144" s="43"/>
      <c r="AM144" s="43"/>
    </row>
    <row r="145" spans="1:39" s="44" customFormat="1" x14ac:dyDescent="0.25">
      <c r="A145" s="84"/>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84"/>
      <c r="AE145" s="43"/>
      <c r="AF145" s="43"/>
      <c r="AG145" s="43"/>
      <c r="AH145" s="43"/>
      <c r="AI145" s="43"/>
      <c r="AJ145" s="43"/>
      <c r="AK145" s="43"/>
      <c r="AL145" s="43"/>
      <c r="AM145" s="43"/>
    </row>
    <row r="146" spans="1:39" s="44" customFormat="1" x14ac:dyDescent="0.25">
      <c r="A146" s="84"/>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84"/>
      <c r="AE146" s="43"/>
      <c r="AF146" s="43"/>
      <c r="AG146" s="43"/>
      <c r="AH146" s="43"/>
      <c r="AI146" s="43"/>
      <c r="AJ146" s="43"/>
      <c r="AK146" s="43"/>
      <c r="AL146" s="43"/>
      <c r="AM146" s="43"/>
    </row>
    <row r="147" spans="1:39" s="44" customFormat="1" x14ac:dyDescent="0.25">
      <c r="A147" s="84"/>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84"/>
      <c r="AE147" s="43"/>
      <c r="AF147" s="43"/>
      <c r="AG147" s="43"/>
      <c r="AH147" s="43"/>
      <c r="AI147" s="43"/>
      <c r="AJ147" s="43"/>
      <c r="AK147" s="43"/>
      <c r="AL147" s="43"/>
      <c r="AM147" s="43"/>
    </row>
    <row r="148" spans="1:39" s="44" customFormat="1" x14ac:dyDescent="0.25">
      <c r="A148" s="84"/>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84"/>
      <c r="AE148" s="43"/>
      <c r="AF148" s="43"/>
      <c r="AG148" s="43"/>
      <c r="AH148" s="43"/>
      <c r="AI148" s="43"/>
      <c r="AJ148" s="43"/>
      <c r="AK148" s="43"/>
      <c r="AL148" s="43"/>
      <c r="AM148" s="43"/>
    </row>
    <row r="149" spans="1:39" s="44" customFormat="1" x14ac:dyDescent="0.25">
      <c r="A149" s="84"/>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84"/>
      <c r="AE149" s="43"/>
      <c r="AF149" s="43"/>
      <c r="AG149" s="43"/>
      <c r="AH149" s="43"/>
      <c r="AI149" s="43"/>
      <c r="AJ149" s="43"/>
      <c r="AK149" s="43"/>
      <c r="AL149" s="43"/>
      <c r="AM149" s="43"/>
    </row>
    <row r="150" spans="1:39" s="44" customFormat="1" x14ac:dyDescent="0.25">
      <c r="A150" s="84"/>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84"/>
      <c r="AE150" s="43"/>
      <c r="AF150" s="43"/>
      <c r="AG150" s="43"/>
      <c r="AH150" s="43"/>
      <c r="AI150" s="43"/>
      <c r="AJ150" s="43"/>
      <c r="AK150" s="43"/>
      <c r="AL150" s="43"/>
      <c r="AM150" s="43"/>
    </row>
    <row r="151" spans="1:39" s="44" customFormat="1" x14ac:dyDescent="0.25">
      <c r="A151" s="84"/>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84"/>
      <c r="AE151" s="43"/>
      <c r="AF151" s="43"/>
      <c r="AG151" s="43"/>
      <c r="AH151" s="43"/>
      <c r="AI151" s="43"/>
      <c r="AJ151" s="43"/>
      <c r="AK151" s="43"/>
      <c r="AL151" s="43"/>
      <c r="AM151" s="43"/>
    </row>
    <row r="152" spans="1:39" s="44" customFormat="1" x14ac:dyDescent="0.25">
      <c r="A152" s="84"/>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84"/>
      <c r="AE152" s="43"/>
      <c r="AF152" s="43"/>
      <c r="AG152" s="43"/>
      <c r="AH152" s="43"/>
      <c r="AI152" s="43"/>
      <c r="AJ152" s="43"/>
      <c r="AK152" s="43"/>
      <c r="AL152" s="43"/>
      <c r="AM152" s="43"/>
    </row>
    <row r="153" spans="1:39" s="44" customFormat="1" x14ac:dyDescent="0.25">
      <c r="A153" s="84"/>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84"/>
      <c r="AE153" s="43"/>
      <c r="AF153" s="43"/>
      <c r="AG153" s="43"/>
      <c r="AH153" s="43"/>
      <c r="AI153" s="43"/>
      <c r="AJ153" s="43"/>
      <c r="AK153" s="43"/>
      <c r="AL153" s="43"/>
      <c r="AM153" s="43"/>
    </row>
    <row r="154" spans="1:39" s="44" customFormat="1" x14ac:dyDescent="0.25">
      <c r="A154" s="84"/>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84"/>
      <c r="AE154" s="43"/>
      <c r="AF154" s="43"/>
      <c r="AG154" s="43"/>
      <c r="AH154" s="43"/>
      <c r="AI154" s="43"/>
      <c r="AJ154" s="43"/>
      <c r="AK154" s="43"/>
      <c r="AL154" s="43"/>
      <c r="AM154" s="43"/>
    </row>
    <row r="155" spans="1:39" s="44" customFormat="1" x14ac:dyDescent="0.25">
      <c r="A155" s="84"/>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84"/>
      <c r="AE155" s="43"/>
      <c r="AF155" s="43"/>
      <c r="AG155" s="43"/>
      <c r="AH155" s="43"/>
      <c r="AI155" s="43"/>
      <c r="AJ155" s="43"/>
      <c r="AK155" s="43"/>
      <c r="AL155" s="43"/>
      <c r="AM155" s="43"/>
    </row>
    <row r="156" spans="1:39" s="44" customFormat="1" ht="28.15" customHeight="1" x14ac:dyDescent="0.25">
      <c r="A156" s="84"/>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84"/>
      <c r="AE156" s="43"/>
      <c r="AF156" s="43"/>
      <c r="AG156" s="43"/>
      <c r="AH156" s="43"/>
      <c r="AI156" s="43"/>
      <c r="AJ156" s="43"/>
      <c r="AK156" s="43"/>
      <c r="AL156" s="43"/>
      <c r="AM156" s="43"/>
    </row>
    <row r="157" spans="1:39" s="44" customFormat="1" x14ac:dyDescent="0.25">
      <c r="A157" s="84"/>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84"/>
      <c r="AE157" s="43"/>
      <c r="AF157" s="43"/>
      <c r="AG157" s="43"/>
      <c r="AH157" s="43"/>
      <c r="AI157" s="43"/>
      <c r="AJ157" s="43"/>
      <c r="AK157" s="43"/>
      <c r="AL157" s="43"/>
      <c r="AM157" s="43"/>
    </row>
    <row r="158" spans="1:39" s="44" customFormat="1" x14ac:dyDescent="0.25">
      <c r="A158" s="84"/>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84"/>
      <c r="AE158" s="43"/>
      <c r="AF158" s="43"/>
      <c r="AG158" s="43"/>
      <c r="AH158" s="43"/>
      <c r="AI158" s="43"/>
      <c r="AJ158" s="43"/>
      <c r="AK158" s="43"/>
      <c r="AL158" s="43"/>
      <c r="AM158" s="43"/>
    </row>
  </sheetData>
  <sheetProtection algorithmName="SHA-512" hashValue="F2Tezgk3V0RtoSocjO8PM4wt7L+onJjluUdRtER3leWt5kECrw3j/CGj5bCnSy1GetAsx5ix5FZeEqfr4g8wTg==" saltValue="40xcMJ9FH+Uu1agyG7FRCQ==" spinCount="100000" sheet="1" objects="1" scenarios="1" selectLockedCells="1" sort="0" autoFilter="0" selectUnlockedCells="1"/>
  <dataConsolidate/>
  <mergeCells count="19">
    <mergeCell ref="T26:U26"/>
    <mergeCell ref="A10:AL19"/>
    <mergeCell ref="G1:AL9"/>
    <mergeCell ref="AM1:AP22"/>
    <mergeCell ref="AN23:AP26"/>
    <mergeCell ref="F25:I26"/>
    <mergeCell ref="X25:AA26"/>
    <mergeCell ref="A23:A26"/>
    <mergeCell ref="F23:AC24"/>
    <mergeCell ref="B23:E26"/>
    <mergeCell ref="N26:O26"/>
    <mergeCell ref="R26:S26"/>
    <mergeCell ref="AD23:AM26"/>
    <mergeCell ref="A1:B8"/>
    <mergeCell ref="J25:W25"/>
    <mergeCell ref="V26:W26"/>
    <mergeCell ref="P26:Q26"/>
    <mergeCell ref="J26:K26"/>
    <mergeCell ref="L26:M26"/>
  </mergeCells>
  <phoneticPr fontId="8" type="noConversion"/>
  <conditionalFormatting sqref="AL23:AL26 AL27:AM1048576">
    <cfRule type="cellIs" dxfId="25" priority="277" operator="equal">
      <formula>"TNC"</formula>
    </cfRule>
  </conditionalFormatting>
  <conditionalFormatting sqref="J28:W51 AB28:AB51">
    <cfRule type="cellIs" dxfId="24" priority="11" operator="equal">
      <formula>"NON"</formula>
    </cfRule>
    <cfRule type="cellIs" dxfId="23" priority="12" operator="equal">
      <formula>"OUI"</formula>
    </cfRule>
  </conditionalFormatting>
  <conditionalFormatting sqref="AL45:AM45 AK27:AK51 AK27:AM44 AK23:AL26 AM30:AM48 AK46:AM1048576">
    <cfRule type="expression" dxfId="22" priority="276">
      <formula>($AK23="NON (EVALUATION RECENTE)")</formula>
    </cfRule>
  </conditionalFormatting>
  <conditionalFormatting sqref="AK1048452:AK1048576">
    <cfRule type="expression" dxfId="21" priority="284">
      <formula>(#REF!="NON (EVALUATION RECENTE)")</formula>
    </cfRule>
    <cfRule type="cellIs" dxfId="20" priority="285" operator="equal">
      <formula>"TNC"</formula>
    </cfRule>
  </conditionalFormatting>
  <conditionalFormatting sqref="AL1048452:AM1048576">
    <cfRule type="expression" dxfId="19" priority="286">
      <formula>(#REF!="NON (EVALUATION RECENTE)")</formula>
    </cfRule>
    <cfRule type="cellIs" dxfId="18" priority="287" operator="equal">
      <formula>"TNC"</formula>
    </cfRule>
  </conditionalFormatting>
  <conditionalFormatting sqref="AL1048517:AM1048576">
    <cfRule type="expression" dxfId="17" priority="310">
      <formula>(#REF!="NON (EVALUATION RECENTE)")</formula>
    </cfRule>
    <cfRule type="cellIs" dxfId="16" priority="311" operator="equal">
      <formula>"TNC"</formula>
    </cfRule>
  </conditionalFormatting>
  <conditionalFormatting sqref="AJ28:AJ51">
    <cfRule type="cellIs" dxfId="15" priority="13" operator="equal">
      <formula>0</formula>
    </cfRule>
    <cfRule type="cellIs" dxfId="14" priority="22" operator="equal">
      <formula>1</formula>
    </cfRule>
  </conditionalFormatting>
  <conditionalFormatting sqref="F28:I51">
    <cfRule type="cellIs" dxfId="13" priority="7" operator="equal">
      <formula>"NON"</formula>
    </cfRule>
  </conditionalFormatting>
  <conditionalFormatting sqref="AN27:AP27">
    <cfRule type="cellIs" dxfId="12" priority="6" operator="equal">
      <formula>"TNC"</formula>
    </cfRule>
  </conditionalFormatting>
  <conditionalFormatting sqref="AN27:AP27">
    <cfRule type="expression" dxfId="11" priority="5">
      <formula>($AK27="NON (EVALUATION RECENTE)")</formula>
    </cfRule>
  </conditionalFormatting>
  <conditionalFormatting sqref="AK1048410:AK1048451">
    <cfRule type="expression" dxfId="10" priority="599">
      <formula>($AJ10="NON (EVALUATION RECENTE)")</formula>
    </cfRule>
    <cfRule type="cellIs" dxfId="9" priority="600" operator="equal">
      <formula>"TNC"</formula>
    </cfRule>
  </conditionalFormatting>
  <conditionalFormatting sqref="AL1048411:AM1048451">
    <cfRule type="expression" dxfId="8" priority="601">
      <formula>($AO10="NON (EVALUATION RECENTE)")</formula>
    </cfRule>
    <cfRule type="cellIs" dxfId="7" priority="602" operator="equal">
      <formula>"TNC"</formula>
    </cfRule>
  </conditionalFormatting>
  <conditionalFormatting sqref="AM1">
    <cfRule type="expression" dxfId="6" priority="605">
      <formula>($AM1="NON (EVALUATION RECENTE)")</formula>
    </cfRule>
  </conditionalFormatting>
  <conditionalFormatting sqref="AL1048454:AM1048516">
    <cfRule type="expression" dxfId="5" priority="606">
      <formula>($AM1="NON (EVALUATION RECENTE)")</formula>
    </cfRule>
    <cfRule type="cellIs" dxfId="4" priority="607" operator="equal">
      <formula>"TNC"</formula>
    </cfRule>
  </conditionalFormatting>
  <dataValidations xWindow="684" yWindow="717" count="1">
    <dataValidation allowBlank="1" showInputMessage="1" sqref="A1 G1 A10 AM1 AQ1:XFD1048576 AN27:AO27 AN28:AP1048576 AN23 AM27:AM1048576 A23:AL1048576" xr:uid="{D5CDE7B0-465C-48BA-8963-C41EBE5C22AF}"/>
  </dataValidations>
  <printOptions horizontalCentered="1"/>
  <pageMargins left="0.70866141732283472" right="0.70866141732283472" top="0.74803149606299213" bottom="0.74803149606299213" header="0.31496062992125984" footer="0.31496062992125984"/>
  <pageSetup paperSize="9" scale="26"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A8883-699A-4A53-955C-3F639AA31673}">
  <sheetPr>
    <tabColor rgb="FF7030A0"/>
    <pageSetUpPr fitToPage="1"/>
  </sheetPr>
  <dimension ref="A1:P40"/>
  <sheetViews>
    <sheetView showGridLines="0" zoomScale="55" zoomScaleNormal="55" workbookViewId="0">
      <selection activeCell="L29" sqref="L29"/>
    </sheetView>
  </sheetViews>
  <sheetFormatPr baseColWidth="10" defaultColWidth="11.5703125" defaultRowHeight="15" x14ac:dyDescent="0.25"/>
  <cols>
    <col min="1" max="1" width="15.7109375" customWidth="1"/>
    <col min="2" max="2" width="20.7109375" style="4" customWidth="1"/>
    <col min="3" max="5" width="20.7109375" customWidth="1"/>
    <col min="6" max="6" width="15.7109375" style="4" customWidth="1"/>
    <col min="7" max="7" width="11.7109375" customWidth="1"/>
    <col min="8" max="8" width="15.7109375" bestFit="1" customWidth="1"/>
    <col min="9" max="9" width="10.7109375" customWidth="1"/>
    <col min="10" max="10" width="10.7109375" style="11" customWidth="1"/>
    <col min="11" max="11" width="13.28515625" bestFit="1" customWidth="1"/>
    <col min="12" max="13" width="15.7109375" customWidth="1"/>
    <col min="14" max="14" width="30.7109375" customWidth="1"/>
    <col min="15" max="15" width="15.7109375" customWidth="1"/>
    <col min="16" max="16" width="60.7109375" customWidth="1"/>
  </cols>
  <sheetData>
    <row r="1" spans="1:16" s="8" customFormat="1" ht="14.45" customHeight="1" x14ac:dyDescent="0.25">
      <c r="A1" s="206"/>
      <c r="B1" s="206"/>
      <c r="D1" s="17"/>
      <c r="E1" s="17"/>
      <c r="F1" s="17"/>
      <c r="H1" s="205" t="s">
        <v>266</v>
      </c>
      <c r="I1" s="205"/>
      <c r="J1" s="205"/>
      <c r="K1" s="205"/>
      <c r="L1" s="205"/>
      <c r="M1" s="205"/>
      <c r="N1" s="205"/>
      <c r="O1" s="205"/>
      <c r="P1" s="201" t="s">
        <v>152</v>
      </c>
    </row>
    <row r="2" spans="1:16" s="8" customFormat="1" x14ac:dyDescent="0.25">
      <c r="A2" s="206"/>
      <c r="B2" s="206"/>
      <c r="C2" s="17"/>
      <c r="D2" s="17"/>
      <c r="E2" s="17"/>
      <c r="F2" s="17"/>
      <c r="G2" s="17"/>
      <c r="H2" s="205"/>
      <c r="I2" s="205"/>
      <c r="J2" s="205"/>
      <c r="K2" s="205"/>
      <c r="L2" s="205"/>
      <c r="M2" s="205"/>
      <c r="N2" s="205"/>
      <c r="O2" s="205"/>
      <c r="P2" s="201"/>
    </row>
    <row r="3" spans="1:16" s="8" customFormat="1" x14ac:dyDescent="0.25">
      <c r="A3" s="206"/>
      <c r="B3" s="206"/>
      <c r="C3" s="17"/>
      <c r="D3" s="17"/>
      <c r="E3" s="17"/>
      <c r="F3" s="17"/>
      <c r="G3" s="17"/>
      <c r="H3" s="205"/>
      <c r="I3" s="205"/>
      <c r="J3" s="205"/>
      <c r="K3" s="205"/>
      <c r="L3" s="205"/>
      <c r="M3" s="205"/>
      <c r="N3" s="205"/>
      <c r="O3" s="205"/>
      <c r="P3" s="201"/>
    </row>
    <row r="4" spans="1:16" s="8" customFormat="1" x14ac:dyDescent="0.25">
      <c r="A4" s="206"/>
      <c r="B4" s="206"/>
      <c r="C4" s="17"/>
      <c r="D4" s="17"/>
      <c r="E4" s="17"/>
      <c r="F4" s="17"/>
      <c r="G4" s="17"/>
      <c r="H4" s="205"/>
      <c r="I4" s="205"/>
      <c r="J4" s="205"/>
      <c r="K4" s="205"/>
      <c r="L4" s="205"/>
      <c r="M4" s="205"/>
      <c r="N4" s="205"/>
      <c r="O4" s="205"/>
      <c r="P4" s="201"/>
    </row>
    <row r="5" spans="1:16" s="8" customFormat="1" x14ac:dyDescent="0.25">
      <c r="A5" s="206"/>
      <c r="B5" s="206"/>
      <c r="C5" s="17"/>
      <c r="D5" s="17"/>
      <c r="E5" s="17"/>
      <c r="F5" s="17"/>
      <c r="G5" s="17"/>
      <c r="H5" s="205"/>
      <c r="I5" s="205"/>
      <c r="J5" s="205"/>
      <c r="K5" s="205"/>
      <c r="L5" s="205"/>
      <c r="M5" s="205"/>
      <c r="N5" s="205"/>
      <c r="O5" s="205"/>
      <c r="P5" s="201"/>
    </row>
    <row r="6" spans="1:16" s="8" customFormat="1" x14ac:dyDescent="0.25">
      <c r="A6" s="206"/>
      <c r="B6" s="206"/>
      <c r="C6" s="17"/>
      <c r="D6" s="17"/>
      <c r="E6" s="17"/>
      <c r="F6" s="17"/>
      <c r="G6" s="17"/>
      <c r="H6" s="205"/>
      <c r="I6" s="205"/>
      <c r="J6" s="205"/>
      <c r="K6" s="205"/>
      <c r="L6" s="205"/>
      <c r="M6" s="205"/>
      <c r="N6" s="205"/>
      <c r="O6" s="205"/>
      <c r="P6" s="201"/>
    </row>
    <row r="7" spans="1:16" s="8" customFormat="1" x14ac:dyDescent="0.25">
      <c r="A7" s="206"/>
      <c r="B7" s="206"/>
      <c r="C7" s="17"/>
      <c r="D7" s="17"/>
      <c r="E7" s="17"/>
      <c r="F7" s="17"/>
      <c r="G7" s="17"/>
      <c r="H7" s="205"/>
      <c r="I7" s="205"/>
      <c r="J7" s="205"/>
      <c r="K7" s="205"/>
      <c r="L7" s="205"/>
      <c r="M7" s="205"/>
      <c r="N7" s="205"/>
      <c r="O7" s="205"/>
      <c r="P7" s="201"/>
    </row>
    <row r="8" spans="1:16" s="8" customFormat="1" x14ac:dyDescent="0.25">
      <c r="A8" s="206"/>
      <c r="B8" s="206"/>
      <c r="C8" s="17"/>
      <c r="D8" s="17"/>
      <c r="E8" s="17"/>
      <c r="F8" s="17"/>
      <c r="G8" s="17"/>
      <c r="H8" s="205"/>
      <c r="I8" s="205"/>
      <c r="J8" s="205"/>
      <c r="K8" s="205"/>
      <c r="L8" s="205"/>
      <c r="M8" s="205"/>
      <c r="N8" s="205"/>
      <c r="O8" s="205"/>
      <c r="P8" s="201"/>
    </row>
    <row r="9" spans="1:16" s="12" customFormat="1" ht="14.45" customHeight="1" x14ac:dyDescent="0.25">
      <c r="A9" s="204" t="s">
        <v>167</v>
      </c>
      <c r="B9" s="204"/>
      <c r="C9" s="204"/>
      <c r="D9" s="204"/>
      <c r="E9" s="204"/>
      <c r="F9" s="204"/>
      <c r="G9" s="204"/>
      <c r="H9" s="204"/>
      <c r="I9" s="204"/>
      <c r="J9" s="204"/>
      <c r="K9" s="204"/>
      <c r="L9" s="204"/>
      <c r="M9" s="204"/>
      <c r="N9" s="204"/>
      <c r="O9" s="204"/>
      <c r="P9" s="201"/>
    </row>
    <row r="10" spans="1:16" s="12" customFormat="1" ht="14.45" customHeight="1" x14ac:dyDescent="0.25">
      <c r="A10" s="204"/>
      <c r="B10" s="204"/>
      <c r="C10" s="204"/>
      <c r="D10" s="204"/>
      <c r="E10" s="204"/>
      <c r="F10" s="204"/>
      <c r="G10" s="204"/>
      <c r="H10" s="204"/>
      <c r="I10" s="204"/>
      <c r="J10" s="204"/>
      <c r="K10" s="204"/>
      <c r="L10" s="204"/>
      <c r="M10" s="204"/>
      <c r="N10" s="204"/>
      <c r="O10" s="204"/>
      <c r="P10" s="201"/>
    </row>
    <row r="11" spans="1:16" s="12" customFormat="1" ht="14.45" customHeight="1" x14ac:dyDescent="0.25">
      <c r="A11" s="204"/>
      <c r="B11" s="204"/>
      <c r="C11" s="204"/>
      <c r="D11" s="204"/>
      <c r="E11" s="204"/>
      <c r="F11" s="204"/>
      <c r="G11" s="204"/>
      <c r="H11" s="204"/>
      <c r="I11" s="204"/>
      <c r="J11" s="204"/>
      <c r="K11" s="204"/>
      <c r="L11" s="204"/>
      <c r="M11" s="204"/>
      <c r="N11" s="204"/>
      <c r="O11" s="204"/>
      <c r="P11" s="201"/>
    </row>
    <row r="12" spans="1:16" s="12" customFormat="1" ht="14.45" customHeight="1" x14ac:dyDescent="0.25">
      <c r="A12" s="204"/>
      <c r="B12" s="204"/>
      <c r="C12" s="204"/>
      <c r="D12" s="204"/>
      <c r="E12" s="204"/>
      <c r="F12" s="204"/>
      <c r="G12" s="204"/>
      <c r="H12" s="204"/>
      <c r="I12" s="204"/>
      <c r="J12" s="204"/>
      <c r="K12" s="204"/>
      <c r="L12" s="204"/>
      <c r="M12" s="204"/>
      <c r="N12" s="204"/>
      <c r="O12" s="204"/>
      <c r="P12" s="201"/>
    </row>
    <row r="13" spans="1:16" s="12" customFormat="1" ht="14.45" customHeight="1" x14ac:dyDescent="0.25">
      <c r="A13" s="204"/>
      <c r="B13" s="204"/>
      <c r="C13" s="204"/>
      <c r="D13" s="204"/>
      <c r="E13" s="204"/>
      <c r="F13" s="204"/>
      <c r="G13" s="204"/>
      <c r="H13" s="204"/>
      <c r="I13" s="204"/>
      <c r="J13" s="204"/>
      <c r="K13" s="204"/>
      <c r="L13" s="204"/>
      <c r="M13" s="204"/>
      <c r="N13" s="204"/>
      <c r="O13" s="204"/>
      <c r="P13" s="201"/>
    </row>
    <row r="14" spans="1:16" s="12" customFormat="1" ht="14.45" customHeight="1" x14ac:dyDescent="0.25">
      <c r="A14" s="204"/>
      <c r="B14" s="204"/>
      <c r="C14" s="204"/>
      <c r="D14" s="204"/>
      <c r="E14" s="204"/>
      <c r="F14" s="204"/>
      <c r="G14" s="204"/>
      <c r="H14" s="204"/>
      <c r="I14" s="204"/>
      <c r="J14" s="204"/>
      <c r="K14" s="204"/>
      <c r="L14" s="204"/>
      <c r="M14" s="204"/>
      <c r="N14" s="204"/>
      <c r="O14" s="204"/>
      <c r="P14" s="201"/>
    </row>
    <row r="15" spans="1:16" s="12" customFormat="1" ht="14.45" customHeight="1" x14ac:dyDescent="0.25">
      <c r="A15" s="204"/>
      <c r="B15" s="204"/>
      <c r="C15" s="204"/>
      <c r="D15" s="204"/>
      <c r="E15" s="204"/>
      <c r="F15" s="204"/>
      <c r="G15" s="204"/>
      <c r="H15" s="204"/>
      <c r="I15" s="204"/>
      <c r="J15" s="204"/>
      <c r="K15" s="204"/>
      <c r="L15" s="204"/>
      <c r="M15" s="204"/>
      <c r="N15" s="204"/>
      <c r="O15" s="204"/>
      <c r="P15" s="201"/>
    </row>
    <row r="16" spans="1:16" s="12" customFormat="1" ht="14.45" customHeight="1" x14ac:dyDescent="0.25">
      <c r="A16" s="204"/>
      <c r="B16" s="204"/>
      <c r="C16" s="204"/>
      <c r="D16" s="204"/>
      <c r="E16" s="204"/>
      <c r="F16" s="204"/>
      <c r="G16" s="204"/>
      <c r="H16" s="204"/>
      <c r="I16" s="204"/>
      <c r="J16" s="204"/>
      <c r="K16" s="204"/>
      <c r="L16" s="204"/>
      <c r="M16" s="204"/>
      <c r="N16" s="204"/>
      <c r="O16" s="204"/>
      <c r="P16" s="201"/>
    </row>
    <row r="17" spans="1:16" s="12" customFormat="1" ht="21" x14ac:dyDescent="0.25">
      <c r="A17" s="203"/>
      <c r="B17" s="203"/>
      <c r="C17" s="203"/>
      <c r="D17" s="203"/>
      <c r="E17" s="203"/>
      <c r="F17" s="203"/>
      <c r="G17" s="203"/>
      <c r="H17" s="203"/>
      <c r="I17" s="203"/>
      <c r="J17" s="203"/>
      <c r="K17" s="203"/>
      <c r="L17" s="203"/>
      <c r="M17" s="203"/>
      <c r="N17" s="203"/>
      <c r="O17" s="203"/>
      <c r="P17" s="201"/>
    </row>
    <row r="18" spans="1:16" s="12" customFormat="1" ht="21" hidden="1" customHeight="1" x14ac:dyDescent="0.25">
      <c r="A18" s="24" t="s">
        <v>159</v>
      </c>
      <c r="B18" s="25"/>
      <c r="C18" s="207" t="s">
        <v>160</v>
      </c>
      <c r="D18" s="207"/>
      <c r="E18" s="207"/>
      <c r="F18" s="207"/>
      <c r="G18" s="207"/>
      <c r="H18" s="207"/>
      <c r="I18" s="207"/>
      <c r="J18" s="207"/>
      <c r="K18" s="207"/>
      <c r="L18" s="207"/>
      <c r="M18" s="207"/>
      <c r="N18" s="207"/>
      <c r="O18" s="207"/>
      <c r="P18" s="201"/>
    </row>
    <row r="19" spans="1:16" s="12" customFormat="1" ht="21" hidden="1" x14ac:dyDescent="0.25">
      <c r="A19" s="203"/>
      <c r="B19" s="203"/>
      <c r="C19" s="203"/>
      <c r="D19" s="203"/>
      <c r="E19" s="203"/>
      <c r="F19" s="203"/>
      <c r="G19" s="203"/>
      <c r="H19" s="203"/>
      <c r="I19" s="203"/>
      <c r="J19" s="203"/>
      <c r="K19" s="203"/>
      <c r="L19" s="203"/>
      <c r="M19" s="203"/>
      <c r="N19" s="203"/>
      <c r="O19" s="203"/>
      <c r="P19" s="202"/>
    </row>
    <row r="20" spans="1:16" s="3" customFormat="1" ht="30" customHeight="1" x14ac:dyDescent="0.25">
      <c r="A20" s="200"/>
      <c r="B20" s="194" t="s">
        <v>144</v>
      </c>
      <c r="C20" s="195"/>
      <c r="D20" s="195"/>
      <c r="E20" s="179" t="s">
        <v>89</v>
      </c>
      <c r="F20" s="180"/>
      <c r="G20" s="185" t="s">
        <v>14</v>
      </c>
      <c r="H20" s="186"/>
      <c r="I20" s="186"/>
      <c r="J20" s="186"/>
      <c r="K20" s="186"/>
      <c r="L20" s="186"/>
      <c r="M20" s="186"/>
      <c r="N20" s="186"/>
      <c r="O20" s="186"/>
      <c r="P20" s="187"/>
    </row>
    <row r="21" spans="1:16" ht="15" customHeight="1" x14ac:dyDescent="0.25">
      <c r="A21" s="200"/>
      <c r="B21" s="196"/>
      <c r="C21" s="197"/>
      <c r="D21" s="197"/>
      <c r="E21" s="181"/>
      <c r="F21" s="182"/>
      <c r="G21" s="188"/>
      <c r="H21" s="189"/>
      <c r="I21" s="189"/>
      <c r="J21" s="189"/>
      <c r="K21" s="189"/>
      <c r="L21" s="189"/>
      <c r="M21" s="189"/>
      <c r="N21" s="189"/>
      <c r="O21" s="189"/>
      <c r="P21" s="190"/>
    </row>
    <row r="22" spans="1:16" ht="18.75" customHeight="1" x14ac:dyDescent="0.25">
      <c r="A22" s="200"/>
      <c r="B22" s="198"/>
      <c r="C22" s="199"/>
      <c r="D22" s="199"/>
      <c r="E22" s="183"/>
      <c r="F22" s="184"/>
      <c r="G22" s="191"/>
      <c r="H22" s="192"/>
      <c r="I22" s="192"/>
      <c r="J22" s="192"/>
      <c r="K22" s="192"/>
      <c r="L22" s="192"/>
      <c r="M22" s="192"/>
      <c r="N22" s="192"/>
      <c r="O22" s="192"/>
      <c r="P22" s="193"/>
    </row>
    <row r="23" spans="1:16" ht="60" x14ac:dyDescent="0.25">
      <c r="A23" s="9" t="s">
        <v>62</v>
      </c>
      <c r="B23" s="9" t="s">
        <v>0</v>
      </c>
      <c r="C23" s="9" t="s">
        <v>13</v>
      </c>
      <c r="D23" s="9" t="s">
        <v>12</v>
      </c>
      <c r="E23" s="9" t="s">
        <v>90</v>
      </c>
      <c r="F23" s="9" t="s">
        <v>92</v>
      </c>
      <c r="G23" s="9" t="s">
        <v>1</v>
      </c>
      <c r="H23" s="9" t="s">
        <v>2</v>
      </c>
      <c r="I23" s="9" t="s">
        <v>3</v>
      </c>
      <c r="J23" s="10" t="s">
        <v>17</v>
      </c>
      <c r="K23" s="9" t="s">
        <v>4</v>
      </c>
      <c r="L23" s="9" t="s">
        <v>176</v>
      </c>
      <c r="M23" s="9" t="s">
        <v>6</v>
      </c>
      <c r="N23" s="9" t="s">
        <v>18</v>
      </c>
      <c r="O23" s="9" t="s">
        <v>150</v>
      </c>
      <c r="P23" s="9" t="s">
        <v>87</v>
      </c>
    </row>
    <row r="24" spans="1:16" ht="45" x14ac:dyDescent="0.25">
      <c r="A24" s="26">
        <v>44228</v>
      </c>
      <c r="B24" s="14" t="s">
        <v>173</v>
      </c>
      <c r="C24" s="14" t="s">
        <v>187</v>
      </c>
      <c r="D24" s="14" t="s">
        <v>174</v>
      </c>
      <c r="E24" s="14" t="s">
        <v>91</v>
      </c>
      <c r="F24" s="14" t="s">
        <v>91</v>
      </c>
      <c r="G24" s="14" t="s">
        <v>174</v>
      </c>
      <c r="H24" s="14" t="s">
        <v>175</v>
      </c>
      <c r="I24" s="14">
        <v>211</v>
      </c>
      <c r="J24" s="28" t="s">
        <v>21</v>
      </c>
      <c r="K24" s="27">
        <v>44069</v>
      </c>
      <c r="L24" s="27">
        <v>44561</v>
      </c>
      <c r="M24" s="70">
        <f ca="1">IFERROR(IF(DAYS360(TODAY(),Tableau13[[#This Row],[VALABLE JUSQU''AU]],TRUE)&gt;=0,1,0),"")</f>
        <v>0</v>
      </c>
      <c r="N24" s="15" t="s">
        <v>21</v>
      </c>
      <c r="O24" s="14" t="s">
        <v>91</v>
      </c>
      <c r="P24" s="85" t="s">
        <v>177</v>
      </c>
    </row>
    <row r="25" spans="1:16" x14ac:dyDescent="0.25">
      <c r="A25" s="19"/>
    </row>
    <row r="26" spans="1:16" x14ac:dyDescent="0.25">
      <c r="A26" s="19"/>
    </row>
    <row r="27" spans="1:16" x14ac:dyDescent="0.25">
      <c r="A27" s="19"/>
    </row>
    <row r="28" spans="1:16" x14ac:dyDescent="0.25">
      <c r="A28" s="19"/>
    </row>
    <row r="29" spans="1:16" x14ac:dyDescent="0.25">
      <c r="A29" s="19"/>
    </row>
    <row r="30" spans="1:16" x14ac:dyDescent="0.25">
      <c r="A30" s="19"/>
    </row>
    <row r="31" spans="1:16" x14ac:dyDescent="0.25">
      <c r="A31" s="19"/>
    </row>
    <row r="32" spans="1:16" x14ac:dyDescent="0.25">
      <c r="A32" s="19"/>
    </row>
    <row r="33" spans="1:1" x14ac:dyDescent="0.25">
      <c r="A33" s="19"/>
    </row>
    <row r="34" spans="1:1" x14ac:dyDescent="0.25">
      <c r="A34" s="19"/>
    </row>
    <row r="35" spans="1:1" x14ac:dyDescent="0.25">
      <c r="A35" s="19"/>
    </row>
    <row r="36" spans="1:1" x14ac:dyDescent="0.25">
      <c r="A36" s="19"/>
    </row>
    <row r="37" spans="1:1" x14ac:dyDescent="0.25">
      <c r="A37" s="19"/>
    </row>
    <row r="38" spans="1:1" x14ac:dyDescent="0.25">
      <c r="A38" s="19"/>
    </row>
    <row r="39" spans="1:1" x14ac:dyDescent="0.25">
      <c r="A39" s="19"/>
    </row>
    <row r="40" spans="1:1" x14ac:dyDescent="0.25">
      <c r="A40" s="19"/>
    </row>
  </sheetData>
  <sheetProtection algorithmName="SHA-512" hashValue="XkwOVcsrWYWMyIT7MBi4cuaQ/vLNVWFYOETADcNQlKjwD7ByeRxvLIl1XFI14hX7Jo3vSPKHisTjjXFaaHUxbw==" saltValue="WcnE/IWGWqvhYFf4ax0DuA==" spinCount="100000" sheet="1" objects="1" scenarios="1" selectLockedCells="1" sort="0" autoFilter="0" selectUnlockedCells="1"/>
  <mergeCells count="11">
    <mergeCell ref="E20:F22"/>
    <mergeCell ref="G20:P22"/>
    <mergeCell ref="B20:D22"/>
    <mergeCell ref="A20:A22"/>
    <mergeCell ref="P1:P19"/>
    <mergeCell ref="A17:O17"/>
    <mergeCell ref="A19:O19"/>
    <mergeCell ref="A9:O16"/>
    <mergeCell ref="A1:B8"/>
    <mergeCell ref="C18:O18"/>
    <mergeCell ref="H1:O8"/>
  </mergeCells>
  <conditionalFormatting sqref="M20:M23 M25:M1048576">
    <cfRule type="cellIs" dxfId="3" priority="18" operator="equal">
      <formula>1</formula>
    </cfRule>
  </conditionalFormatting>
  <conditionalFormatting sqref="O20:O1048576">
    <cfRule type="cellIs" dxfId="2" priority="7" operator="equal">
      <formula>"TNC"</formula>
    </cfRule>
  </conditionalFormatting>
  <conditionalFormatting sqref="M24">
    <cfRule type="cellIs" dxfId="1" priority="1" operator="equal">
      <formula>0</formula>
    </cfRule>
    <cfRule type="cellIs" dxfId="0" priority="2" operator="equal">
      <formula>1</formula>
    </cfRule>
  </conditionalFormatting>
  <dataValidations count="1">
    <dataValidation allowBlank="1" showInputMessage="1" sqref="A1 H1 P1 A9 Q1:XFD19 M24" xr:uid="{9E1927DF-328A-4713-A449-963C54EE62D0}"/>
  </dataValidations>
  <printOptions horizontalCentered="1"/>
  <pageMargins left="0.70866141732283472" right="0.70866141732283472" top="0.74803149606299213" bottom="0.74803149606299213" header="0.31496062992125984" footer="0.31496062992125984"/>
  <pageSetup paperSize="9" scale="41" fitToHeight="0" orientation="landscape" r:id="rId1"/>
  <drawing r:id="rId2"/>
  <legacyDrawingHF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608C6-365D-4085-AECB-72FC6575677B}">
  <sheetPr>
    <tabColor theme="0" tint="-0.499984740745262"/>
  </sheetPr>
  <dimension ref="A1:G30"/>
  <sheetViews>
    <sheetView workbookViewId="0"/>
  </sheetViews>
  <sheetFormatPr baseColWidth="10" defaultRowHeight="15" x14ac:dyDescent="0.25"/>
  <cols>
    <col min="1" max="1" width="44.42578125" bestFit="1" customWidth="1"/>
    <col min="2" max="2" width="4.28515625" customWidth="1"/>
    <col min="4" max="4" width="4.28515625" customWidth="1"/>
    <col min="5" max="5" width="15.42578125" style="1" bestFit="1" customWidth="1"/>
    <col min="6" max="6" width="4.28515625" customWidth="1"/>
    <col min="7" max="7" width="30.7109375" style="4" customWidth="1"/>
    <col min="9" max="9" width="44.42578125" bestFit="1" customWidth="1"/>
    <col min="10" max="10" width="17.7109375" customWidth="1"/>
  </cols>
  <sheetData>
    <row r="1" spans="1:7" s="6" customFormat="1" ht="30" x14ac:dyDescent="0.25">
      <c r="A1" s="5" t="s">
        <v>93</v>
      </c>
      <c r="B1" s="5"/>
      <c r="C1" s="5" t="s">
        <v>32</v>
      </c>
      <c r="E1" s="5" t="s">
        <v>38</v>
      </c>
      <c r="G1" s="5" t="s">
        <v>114</v>
      </c>
    </row>
    <row r="2" spans="1:7" x14ac:dyDescent="0.25">
      <c r="A2" s="2" t="s">
        <v>9</v>
      </c>
      <c r="B2" s="2"/>
      <c r="C2" s="1" t="s">
        <v>33</v>
      </c>
      <c r="E2" s="1" t="s">
        <v>42</v>
      </c>
      <c r="G2" s="2" t="s">
        <v>129</v>
      </c>
    </row>
    <row r="3" spans="1:7" x14ac:dyDescent="0.25">
      <c r="A3" s="7" t="s">
        <v>105</v>
      </c>
      <c r="B3" s="2"/>
      <c r="C3" s="1" t="s">
        <v>34</v>
      </c>
      <c r="E3" s="1" t="s">
        <v>20</v>
      </c>
      <c r="G3" s="2" t="s">
        <v>140</v>
      </c>
    </row>
    <row r="4" spans="1:7" ht="14.45" customHeight="1" x14ac:dyDescent="0.25">
      <c r="A4" s="7" t="s">
        <v>101</v>
      </c>
      <c r="B4" s="2"/>
      <c r="C4" s="1" t="s">
        <v>35</v>
      </c>
      <c r="E4" s="1" t="s">
        <v>39</v>
      </c>
      <c r="G4" s="2" t="s">
        <v>124</v>
      </c>
    </row>
    <row r="5" spans="1:7" ht="14.45" customHeight="1" x14ac:dyDescent="0.25">
      <c r="A5" s="7" t="s">
        <v>107</v>
      </c>
      <c r="B5" s="2"/>
      <c r="C5" s="1" t="s">
        <v>23</v>
      </c>
      <c r="E5" s="1" t="s">
        <v>40</v>
      </c>
      <c r="G5" s="2" t="s">
        <v>135</v>
      </c>
    </row>
    <row r="6" spans="1:7" ht="14.45" customHeight="1" x14ac:dyDescent="0.25">
      <c r="A6" s="7" t="s">
        <v>100</v>
      </c>
      <c r="B6" s="2"/>
      <c r="C6" s="1" t="s">
        <v>24</v>
      </c>
      <c r="E6" s="1" t="s">
        <v>41</v>
      </c>
      <c r="G6" s="2" t="s">
        <v>126</v>
      </c>
    </row>
    <row r="7" spans="1:7" ht="14.45" customHeight="1" x14ac:dyDescent="0.25">
      <c r="A7" s="7" t="s">
        <v>102</v>
      </c>
      <c r="B7" s="2"/>
      <c r="C7" s="1" t="s">
        <v>25</v>
      </c>
      <c r="E7" s="1" t="s">
        <v>43</v>
      </c>
      <c r="G7" s="2" t="s">
        <v>130</v>
      </c>
    </row>
    <row r="8" spans="1:7" ht="14.45" customHeight="1" x14ac:dyDescent="0.25">
      <c r="A8" s="7" t="s">
        <v>108</v>
      </c>
      <c r="C8" s="1" t="s">
        <v>26</v>
      </c>
      <c r="E8" s="1" t="s">
        <v>44</v>
      </c>
      <c r="G8" s="4" t="s">
        <v>133</v>
      </c>
    </row>
    <row r="9" spans="1:7" x14ac:dyDescent="0.25">
      <c r="A9" s="7" t="s">
        <v>103</v>
      </c>
      <c r="C9" s="1" t="s">
        <v>27</v>
      </c>
      <c r="E9" s="1" t="s">
        <v>45</v>
      </c>
      <c r="G9" s="4" t="s">
        <v>131</v>
      </c>
    </row>
    <row r="10" spans="1:7" x14ac:dyDescent="0.25">
      <c r="A10" s="7" t="s">
        <v>111</v>
      </c>
      <c r="C10" s="1" t="s">
        <v>36</v>
      </c>
      <c r="E10" s="1" t="s">
        <v>46</v>
      </c>
      <c r="G10" s="4" t="s">
        <v>139</v>
      </c>
    </row>
    <row r="11" spans="1:7" ht="30" x14ac:dyDescent="0.25">
      <c r="A11" s="13" t="s">
        <v>132</v>
      </c>
      <c r="C11" s="1" t="s">
        <v>28</v>
      </c>
      <c r="G11" s="2" t="s">
        <v>127</v>
      </c>
    </row>
    <row r="12" spans="1:7" x14ac:dyDescent="0.25">
      <c r="A12" s="1" t="s">
        <v>138</v>
      </c>
      <c r="C12" s="1" t="s">
        <v>37</v>
      </c>
      <c r="G12" s="2" t="s">
        <v>134</v>
      </c>
    </row>
    <row r="13" spans="1:7" ht="14.45" customHeight="1" x14ac:dyDescent="0.25">
      <c r="A13" s="1" t="s">
        <v>137</v>
      </c>
      <c r="C13" s="1" t="s">
        <v>29</v>
      </c>
      <c r="G13" s="2" t="s">
        <v>141</v>
      </c>
    </row>
    <row r="14" spans="1:7" x14ac:dyDescent="0.25">
      <c r="A14" s="7" t="s">
        <v>104</v>
      </c>
      <c r="C14" s="1" t="s">
        <v>30</v>
      </c>
      <c r="G14" s="2" t="s">
        <v>128</v>
      </c>
    </row>
    <row r="15" spans="1:7" x14ac:dyDescent="0.25">
      <c r="A15" s="7" t="s">
        <v>110</v>
      </c>
      <c r="C15" s="1" t="s">
        <v>31</v>
      </c>
    </row>
    <row r="16" spans="1:7" x14ac:dyDescent="0.25">
      <c r="A16" s="1" t="s">
        <v>94</v>
      </c>
    </row>
    <row r="17" spans="1:1" x14ac:dyDescent="0.25">
      <c r="A17" s="1" t="s">
        <v>121</v>
      </c>
    </row>
    <row r="18" spans="1:1" x14ac:dyDescent="0.25">
      <c r="A18" s="1" t="s">
        <v>123</v>
      </c>
    </row>
    <row r="19" spans="1:1" x14ac:dyDescent="0.25">
      <c r="A19" s="1" t="s">
        <v>122</v>
      </c>
    </row>
    <row r="20" spans="1:1" x14ac:dyDescent="0.25">
      <c r="A20" s="1" t="s">
        <v>96</v>
      </c>
    </row>
    <row r="21" spans="1:1" x14ac:dyDescent="0.25">
      <c r="A21" s="1" t="s">
        <v>125</v>
      </c>
    </row>
    <row r="22" spans="1:1" x14ac:dyDescent="0.25">
      <c r="A22" s="1" t="s">
        <v>97</v>
      </c>
    </row>
    <row r="23" spans="1:1" x14ac:dyDescent="0.25">
      <c r="A23" s="1" t="s">
        <v>95</v>
      </c>
    </row>
    <row r="24" spans="1:1" x14ac:dyDescent="0.25">
      <c r="A24" s="1" t="s">
        <v>98</v>
      </c>
    </row>
    <row r="25" spans="1:1" x14ac:dyDescent="0.25">
      <c r="A25" s="2" t="s">
        <v>8</v>
      </c>
    </row>
    <row r="26" spans="1:1" x14ac:dyDescent="0.25">
      <c r="A26" s="4" t="s">
        <v>136</v>
      </c>
    </row>
    <row r="27" spans="1:1" x14ac:dyDescent="0.25">
      <c r="A27" s="1" t="s">
        <v>99</v>
      </c>
    </row>
    <row r="28" spans="1:1" x14ac:dyDescent="0.25">
      <c r="A28" s="2" t="s">
        <v>10</v>
      </c>
    </row>
    <row r="29" spans="1:1" x14ac:dyDescent="0.25">
      <c r="A29" s="2" t="s">
        <v>11</v>
      </c>
    </row>
    <row r="30" spans="1:1" x14ac:dyDescent="0.25">
      <c r="A30" s="7" t="s">
        <v>109</v>
      </c>
    </row>
  </sheetData>
  <sortState xmlns:xlrd2="http://schemas.microsoft.com/office/spreadsheetml/2017/richdata2" ref="G2:G14">
    <sortCondition ref="G1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SUIVI VERSION</vt:lpstr>
      <vt:lpstr>ACCUEIL</vt:lpstr>
      <vt:lpstr>ETICS</vt:lpstr>
      <vt:lpstr>ACCESSOIRE D'ETICS</vt:lpstr>
      <vt:lpstr>LISTES</vt:lpstr>
      <vt:lpstr>'ACCESSOIRE D''ETICS'!Impression_des_titres</vt:lpstr>
      <vt:lpstr>ETICS!Impression_des_titres</vt:lpstr>
      <vt:lpstr>LISTE_GS</vt:lpstr>
      <vt:lpstr>TYPE_ASPECT</vt:lpstr>
      <vt:lpstr>TYPE_DOCUMENT</vt:lpstr>
      <vt:lpstr>TYPE_FACADE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Sylvain</dc:creator>
  <cp:lastModifiedBy>SD</cp:lastModifiedBy>
  <cp:lastPrinted>2020-01-23T17:05:15Z</cp:lastPrinted>
  <dcterms:created xsi:type="dcterms:W3CDTF">2019-10-04T09:10:41Z</dcterms:created>
  <dcterms:modified xsi:type="dcterms:W3CDTF">2022-04-12T12:48:53Z</dcterms:modified>
</cp:coreProperties>
</file>