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Utilisateur\INGENECO Dropbox\INGENECO INTERNE EQUIPE\03 PROJETS\ADIVBOIS LCDIA\01 REFERENCEMENT\2022 04 07 PUBLICATION 4-1\"/>
    </mc:Choice>
  </mc:AlternateContent>
  <xr:revisionPtr revIDLastSave="0" documentId="13_ncr:1_{841638FC-EFA0-4B87-8444-FF7D02704B5A}" xr6:coauthVersionLast="47" xr6:coauthVersionMax="47" xr10:uidLastSave="{00000000-0000-0000-0000-000000000000}"/>
  <workbookProtection workbookAlgorithmName="SHA-512" workbookHashValue="UWXwTNi8gUgZuz+n+TbX8p0t5JEnwulKScik/XFphg4BLOK64gZPrjvpBBK3KjGV3EiKOKb9Zfg0B77d0AjMLA==" workbookSaltValue="suW/Wf7IoiPGTLStzN+Szw==" workbookSpinCount="100000" lockStructure="1"/>
  <bookViews>
    <workbookView xWindow="-23148" yWindow="-108" windowWidth="23256" windowHeight="12576" firstSheet="1" activeTab="1" xr2:uid="{C1FAFE62-593B-4170-B60E-BB9107FCFFDE}"/>
  </bookViews>
  <sheets>
    <sheet name="SUIVI VERSION" sheetId="5" state="hidden" r:id="rId1"/>
    <sheet name="ACCUEIL" sheetId="4" r:id="rId2"/>
    <sheet name="ETICS" sheetId="1" r:id="rId3"/>
    <sheet name="ACCESSOIRE D'ETICS" sheetId="3" r:id="rId4"/>
    <sheet name="LISTES" sheetId="2" state="hidden" r:id="rId5"/>
  </sheets>
  <definedNames>
    <definedName name="_xlnm.Print_Titles" localSheetId="3">'ACCESSOIRE D''ETICS'!$20:$23</definedName>
    <definedName name="_xlnm.Print_Titles" localSheetId="2">ETICS!$1:$27</definedName>
    <definedName name="LISTE_GS">LISTES!$C$2:$C$15</definedName>
    <definedName name="TYPE_ASPECT">LISTES!$G$2:$G$14</definedName>
    <definedName name="TYPE_DOCUMENT">LISTES!$E$2:$E$10</definedName>
    <definedName name="TYPE_FACADE">LISTES!$A$2:$A$30</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M24" i="3" l="1"/>
  <c r="AJ51" i="1"/>
  <c r="AL51" i="1" s="1"/>
  <c r="AJ32" i="1"/>
  <c r="AL32" i="1" s="1"/>
  <c r="AJ31" i="1"/>
  <c r="AL31" i="1" s="1"/>
  <c r="AJ35" i="1" l="1"/>
  <c r="AL35" i="1" s="1"/>
  <c r="AJ47" i="1"/>
  <c r="AL47" i="1" s="1"/>
  <c r="AJ48" i="1"/>
  <c r="AL48" i="1" s="1"/>
  <c r="AJ34" i="1"/>
  <c r="AL34" i="1" s="1"/>
  <c r="AJ30" i="1"/>
  <c r="AL30" i="1" s="1"/>
  <c r="AJ50" i="1" l="1"/>
  <c r="AL50" i="1" s="1"/>
  <c r="AJ49" i="1"/>
  <c r="AJ39" i="1"/>
  <c r="AJ38" i="1"/>
  <c r="AJ45" i="1"/>
  <c r="AJ42" i="1"/>
  <c r="AJ33" i="1"/>
  <c r="AJ28" i="1"/>
  <c r="AJ36" i="1"/>
  <c r="AJ37" i="1"/>
  <c r="AJ40" i="1"/>
  <c r="AJ41" i="1"/>
  <c r="AJ46" i="1"/>
  <c r="AJ44" i="1"/>
  <c r="AJ43" i="1"/>
  <c r="AJ29" i="1"/>
  <c r="AL37" i="1" l="1"/>
  <c r="AL38" i="1"/>
  <c r="AL43" i="1"/>
  <c r="AL36" i="1"/>
  <c r="AL39" i="1"/>
  <c r="AL41" i="1"/>
  <c r="AL44" i="1"/>
  <c r="AL49" i="1"/>
  <c r="AL45" i="1"/>
  <c r="AL28" i="1"/>
  <c r="AL46" i="1"/>
  <c r="AL33" i="1"/>
  <c r="AL40" i="1"/>
  <c r="AL42" i="1"/>
  <c r="AL29" i="1"/>
</calcChain>
</file>

<file path=xl/sharedStrings.xml><?xml version="1.0" encoding="utf-8"?>
<sst xmlns="http://schemas.openxmlformats.org/spreadsheetml/2006/main" count="891" uniqueCount="269">
  <si>
    <t>TYPE</t>
  </si>
  <si>
    <t>TITULAIRE DE L'EVALUATION</t>
  </si>
  <si>
    <t>TYPE DOC</t>
  </si>
  <si>
    <t>REF</t>
  </si>
  <si>
    <t>PUBLIE LE</t>
  </si>
  <si>
    <t>AVIS LIMITE AU</t>
  </si>
  <si>
    <t>VALIDITE</t>
  </si>
  <si>
    <t>CLT</t>
  </si>
  <si>
    <t>Panneau sandwich</t>
  </si>
  <si>
    <t>Bardage rapporté</t>
  </si>
  <si>
    <t>Vêtage</t>
  </si>
  <si>
    <t>Vêture</t>
  </si>
  <si>
    <t>FABRICANT</t>
  </si>
  <si>
    <t>PROCEDE</t>
  </si>
  <si>
    <t>EVALUATION TECHNIQUE</t>
  </si>
  <si>
    <t>OUI</t>
  </si>
  <si>
    <t>NON</t>
  </si>
  <si>
    <t>EXAMINE PAR LE GS/COMEX LE</t>
  </si>
  <si>
    <t xml:space="preserve"> -&gt; AT/DTA : Sur liste verte C2p (OUI/NON)
-&gt; ATex (Avis favorable / Avis défavorable)</t>
  </si>
  <si>
    <t>Avis Technique</t>
  </si>
  <si>
    <t>DTA</t>
  </si>
  <si>
    <t>SO</t>
  </si>
  <si>
    <t>FAVORABLE</t>
  </si>
  <si>
    <t>GS 06</t>
  </si>
  <si>
    <t>GS 07</t>
  </si>
  <si>
    <t>GS 09</t>
  </si>
  <si>
    <t>GS 12</t>
  </si>
  <si>
    <t>GS 13</t>
  </si>
  <si>
    <t>GS 16</t>
  </si>
  <si>
    <t>GS 19</t>
  </si>
  <si>
    <t>GS 20</t>
  </si>
  <si>
    <t>GS 21</t>
  </si>
  <si>
    <t>LISTE GS</t>
  </si>
  <si>
    <t>GS 2</t>
  </si>
  <si>
    <t>GS 3</t>
  </si>
  <si>
    <t>GS 5</t>
  </si>
  <si>
    <t>GS 14</t>
  </si>
  <si>
    <t>GS 17</t>
  </si>
  <si>
    <t>TYPE DOCUMENT</t>
  </si>
  <si>
    <t>ATex cas a</t>
  </si>
  <si>
    <t>ATex cas b</t>
  </si>
  <si>
    <t>ATex cas c</t>
  </si>
  <si>
    <t>Avis technique</t>
  </si>
  <si>
    <t>ETN</t>
  </si>
  <si>
    <t>Pass innovation</t>
  </si>
  <si>
    <t>ÉTÉ/ETA</t>
  </si>
  <si>
    <t>Autre</t>
  </si>
  <si>
    <t>Zolpan
(FR)</t>
  </si>
  <si>
    <t>ParexGroup
(FR)</t>
  </si>
  <si>
    <t xml:space="preserve">PRB THERMOLOOK EMI MOB </t>
  </si>
  <si>
    <t>PRB
(FR)</t>
  </si>
  <si>
    <t>7/18-1717_V1</t>
  </si>
  <si>
    <t xml:space="preserve">webertherm XM PSE COB </t>
  </si>
  <si>
    <t>7/18-1727_V1</t>
  </si>
  <si>
    <t>Saint Gobaint Weber
(FR)</t>
  </si>
  <si>
    <t>Armaterm Bois Poudre PSE</t>
  </si>
  <si>
    <t xml:space="preserve"> 7/18-1740_V1</t>
  </si>
  <si>
    <t>webertherm XM roche COB</t>
  </si>
  <si>
    <t>7/18-1742_V1</t>
  </si>
  <si>
    <t>StoTherm Minéral COB</t>
  </si>
  <si>
    <t>Sto
(DE)</t>
  </si>
  <si>
    <t>Sto</t>
  </si>
  <si>
    <t>DATE REFERENCEMENT</t>
  </si>
  <si>
    <t>7/18-1747_V1</t>
  </si>
  <si>
    <t>Pariso MOB PSE - M</t>
  </si>
  <si>
    <t>7/18-1744_V1</t>
  </si>
  <si>
    <t>Pariso MOB LR - M</t>
  </si>
  <si>
    <t>7/18-1745_V1</t>
  </si>
  <si>
    <t xml:space="preserve">EDIL-Therm PSE COB </t>
  </si>
  <si>
    <t>EDILTECO
(FR)</t>
  </si>
  <si>
    <t>7/19-1752_V1</t>
  </si>
  <si>
    <t>TOLL-O-THERM MOB CP</t>
  </si>
  <si>
    <t>CROMOLOGY SERVICES - TOLLENS
(FR)</t>
  </si>
  <si>
    <t>7/19-1756_V1</t>
  </si>
  <si>
    <t>PARA-THERM MOB TRADI</t>
  </si>
  <si>
    <t xml:space="preserve">Société CROMOLOGY SERVICES, Marque PLASDOX </t>
  </si>
  <si>
    <t>7/19-1757_V1</t>
  </si>
  <si>
    <t>Baumit StarSystem Wood</t>
  </si>
  <si>
    <t>Baumit Beteiligungen
(AT)</t>
  </si>
  <si>
    <t>7/18-1750_V1</t>
  </si>
  <si>
    <t>Rhéatherm 600 MOB</t>
  </si>
  <si>
    <t>VPI (Vicat Produits Industriels)
(FR)</t>
  </si>
  <si>
    <t xml:space="preserve"> 7/17-1685_V1</t>
  </si>
  <si>
    <t>PRB THERMOLOOK GF/GM
MOB</t>
  </si>
  <si>
    <t>7/17-1703_V1</t>
  </si>
  <si>
    <t>7/17-1680_V1</t>
  </si>
  <si>
    <t xml:space="preserve">StoTherm Classic COB </t>
  </si>
  <si>
    <t>OBSERVATIONS</t>
  </si>
  <si>
    <t xml:space="preserve"> -&gt; AT/DTA : Sur liste verte C2p (OUI/NON)
-&gt; ATex (Avis favorable / Avis défavorable)
-&gt; Autre : SO</t>
  </si>
  <si>
    <t>EVALUATION REGLEMENTAIRE</t>
  </si>
  <si>
    <t>TYPE EVALUATION REGLEMENTAIRE</t>
  </si>
  <si>
    <t>-</t>
  </si>
  <si>
    <t>OBJET EVALUATION / PERFORMANCE</t>
  </si>
  <si>
    <t>TYPE BARDAGE_VETURE_VETAGE_ETICS</t>
  </si>
  <si>
    <t>Elément de remplissage de façade</t>
  </si>
  <si>
    <t>Façade légère respirante</t>
  </si>
  <si>
    <t>Façade légère à ossature bois</t>
  </si>
  <si>
    <t>Façade légère à ossature métallique</t>
  </si>
  <si>
    <t>Façade translucide organique</t>
  </si>
  <si>
    <t>Système Double Peau</t>
  </si>
  <si>
    <t>Bardage rapporté en composite</t>
  </si>
  <si>
    <t>Bardage rapporté en bois modifié</t>
  </si>
  <si>
    <t>Bardage rapporté en fibre-bois</t>
  </si>
  <si>
    <t>Bardage rapporté en fibres minérales</t>
  </si>
  <si>
    <t>Bardage rapporté en stratifié HPL</t>
  </si>
  <si>
    <t xml:space="preserve">Bardage rapporté - Système d’enduit sur plaque </t>
  </si>
  <si>
    <t>COB</t>
  </si>
  <si>
    <t>Bardage rapporté en céramique</t>
  </si>
  <si>
    <t>Bardage rapporté en fibre-ciment</t>
  </si>
  <si>
    <t>Vêture en terre-cuite</t>
  </si>
  <si>
    <t>Bardage rapporté en terre cuite</t>
  </si>
  <si>
    <t xml:space="preserve">Bardage rapporté en mortier de résine acrylique </t>
  </si>
  <si>
    <t>ASPECT</t>
  </si>
  <si>
    <t>Charpente bois type DTU 31.1</t>
  </si>
  <si>
    <t>TYPE ASPECT</t>
  </si>
  <si>
    <r>
      <t xml:space="preserve">1 à 3 / a à c
</t>
    </r>
    <r>
      <rPr>
        <b/>
        <sz val="11"/>
        <color rgb="FFF7EFD9"/>
        <rFont val="Calibri"/>
        <family val="2"/>
        <scheme val="minor"/>
      </rPr>
      <t>(≤ 6m)</t>
    </r>
  </si>
  <si>
    <r>
      <t xml:space="preserve">1 à 3 / a à c
</t>
    </r>
    <r>
      <rPr>
        <b/>
        <sz val="11"/>
        <color rgb="FFF7EFD9"/>
        <rFont val="Calibri"/>
        <family val="2"/>
        <scheme val="minor"/>
      </rPr>
      <t>(≤ 9m)</t>
    </r>
  </si>
  <si>
    <r>
      <t xml:space="preserve">1 à 3 / a à c
</t>
    </r>
    <r>
      <rPr>
        <b/>
        <sz val="11"/>
        <color rgb="FFF7EFD9"/>
        <rFont val="Calibri"/>
        <family val="2"/>
        <scheme val="minor"/>
      </rPr>
      <t>(≤ 10m)</t>
    </r>
  </si>
  <si>
    <r>
      <t xml:space="preserve">1 à 3 / a à c
</t>
    </r>
    <r>
      <rPr>
        <b/>
        <sz val="11"/>
        <color rgb="FFF7EFD9"/>
        <rFont val="Calibri"/>
        <family val="2"/>
        <scheme val="minor"/>
      </rPr>
      <t>(≤ 18m)</t>
    </r>
  </si>
  <si>
    <r>
      <t xml:space="preserve">1 à 3 / a à c
</t>
    </r>
    <r>
      <rPr>
        <b/>
        <sz val="11"/>
        <color rgb="FFF7EFD9"/>
        <rFont val="Calibri"/>
        <family val="2"/>
        <scheme val="minor"/>
      </rPr>
      <t>(≤ 28m)</t>
    </r>
  </si>
  <si>
    <t>OBSERVATIONS SUR DOMAINE D'EMPLOI</t>
  </si>
  <si>
    <t>ETICS sur fibre de bois</t>
  </si>
  <si>
    <t>ETICS sur PSE</t>
  </si>
  <si>
    <t>ETICS sur laine de roche</t>
  </si>
  <si>
    <t>Enduit</t>
  </si>
  <si>
    <t>Façade vitrée à ossature bois</t>
  </si>
  <si>
    <t>Métallique</t>
  </si>
  <si>
    <t>Minéral (hors enduits)</t>
  </si>
  <si>
    <t>Verre</t>
  </si>
  <si>
    <t>Bardeaux</t>
  </si>
  <si>
    <t>Minéral</t>
  </si>
  <si>
    <t>Minéral - Brique</t>
  </si>
  <si>
    <t>Bardage rapporté en mortier de résine polyester</t>
  </si>
  <si>
    <t>Minéral - Bardeaux</t>
  </si>
  <si>
    <t>Panneaux</t>
  </si>
  <si>
    <t>Lames</t>
  </si>
  <si>
    <t>Système de Vitrage Extérieur Attaché 
(VEA)</t>
  </si>
  <si>
    <t xml:space="preserve">Bardage rapporté en revêtement collé sur plaque </t>
  </si>
  <si>
    <t>Bardage rapporté en PVC</t>
  </si>
  <si>
    <t>Minéral - Panneaux</t>
  </si>
  <si>
    <t>Bois - Lames</t>
  </si>
  <si>
    <t>Plastique - Lames</t>
  </si>
  <si>
    <t>DOMAINE D'EMPLOI VISE PAR L'EVALUATION (EXTRAIT)</t>
  </si>
  <si>
    <t>SUPPORT BOIS</t>
  </si>
  <si>
    <t>SYNTHESE PROCEDE</t>
  </si>
  <si>
    <t>I</t>
  </si>
  <si>
    <t>II</t>
  </si>
  <si>
    <t>III</t>
  </si>
  <si>
    <t>IV</t>
  </si>
  <si>
    <t>EUROCLASSE SUR SUPPORT BOIS VISE</t>
  </si>
  <si>
    <t>TC/TNC
dans le domaine d'emploi visé</t>
  </si>
  <si>
    <r>
      <t xml:space="preserve">OUI </t>
    </r>
    <r>
      <rPr>
        <sz val="9"/>
        <rFont val="Calibri"/>
        <family val="2"/>
        <scheme val="minor"/>
      </rPr>
      <t>(INDIRECTEMENT)</t>
    </r>
  </si>
  <si>
    <t>Création Ingénéco Technologies</t>
  </si>
  <si>
    <t>Revithermono Initex COB</t>
  </si>
  <si>
    <t>PPG AC</t>
  </si>
  <si>
    <t>oui</t>
  </si>
  <si>
    <t>PPG AC
(FR)</t>
  </si>
  <si>
    <t>7/19-1769_V1</t>
  </si>
  <si>
    <t>TC/TNC
dans le domaine d'emploi visé
(A date de référencement)</t>
  </si>
  <si>
    <t>LEGENDE :</t>
  </si>
  <si>
    <t>Information en cours de référencement.</t>
  </si>
  <si>
    <t xml:space="preserve">
INTRODUCTION</t>
  </si>
  <si>
    <r>
      <t>OUI</t>
    </r>
    <r>
      <rPr>
        <sz val="9"/>
        <color theme="1"/>
        <rFont val="Calibri"/>
        <family val="2"/>
        <scheme val="minor"/>
      </rPr>
      <t xml:space="preserve"> (INDIRECTEMENT)</t>
    </r>
  </si>
  <si>
    <t xml:space="preserve">CROMOLOGY SERVICES, Marque PLASDOX </t>
  </si>
  <si>
    <t>Le présent document est un outil permettant à l'utilisateur d'identifier rapidement les procédés existant pour un type de procédé et un domaine d'emploi donnés tout en ayant une information sur le fait que les procédés relèvent à priori de la Technique Courante ou Technique Non Courante.
Le référencement est basé sur les évaluations librement disponibles sur le site du CSTB (https://evaluation.cstb.fr/fr/rechercher/) ou directement sur les pages internet des tenants de système qui en font la publication
Il est laissé aux industriels la possibilité de faire référencer leurs procédés avec la démarche de référencement mise en place via un formulaire en ligne. Certaines demandes de référencement ont d'ailleurs déjà été faites et sont en cours d'analyse.</t>
  </si>
  <si>
    <r>
      <t xml:space="preserve">NOTES :
• Le présent document est établi sur la base d'informations publiques à date. Ce document informatif est construit et communiqué de bonne foi. Il ne peut en rien se substituer à une étude approfondie de la part des acteurs contractuellement responsables. Il ne peut donc engager ni la responsabilité d'ADIVBOIS ni celle d'INGENECO Technologies.
</t>
    </r>
    <r>
      <rPr>
        <sz val="16"/>
        <color theme="1"/>
        <rFont val="Calibri"/>
        <family val="2"/>
        <scheme val="minor"/>
      </rPr>
      <t>• Les informations données dans l'extrait du domaine d'emploi ont pour objectif de faciliter l'identification des supports et des hauteurs visés dans l'évaluation du procédé. Elles sont issues de simplifications, aussi elles ne permettent pas de se dispenser de prendre connaissance de l'évaluation en question ;
• L'extrait du domaine d'emploi retenu dans la présentation n'intègre pas toutes les limitations notamment celles liées au respect de la réglementation de sécurité incendie ;
• Le classement TC/TNC dans le domaine d'emploi visé est donné en guise d'information, pour que le classement TC soit à priori valable, il est nécessaire que l'ensemble du référentiel soit respecté.</t>
    </r>
  </si>
  <si>
    <t>ZONE SISMIQUE MAX POUR SUPPORT BOIS VISE PAR CATEGORIE DE BATIMENT
(1 à 4)</t>
  </si>
  <si>
    <r>
      <t xml:space="preserve">NOTES :
• Le présent document est établi sur la base d'informations publiques à date. Ce document informatif est construit et communiqué de bonne foi. Il ne peut en rien se substituer à une étude approfondie de la part des acteurs contractuellement responsables. Il ne peut donc engager ni la responsabilité d'ADIVBOIS ni celle d'INGENECO Technologies.
</t>
    </r>
    <r>
      <rPr>
        <sz val="16"/>
        <color theme="1"/>
        <rFont val="Calibri"/>
        <family val="2"/>
        <scheme val="minor"/>
      </rPr>
      <t>• Le classement TC/TNC dans le domaine d'emploi visé est donné en guise d'information, pour que le classement TC soit à priori valable, il est nécessaire que l'ensemble du référentiel soit respecté</t>
    </r>
  </si>
  <si>
    <t>INDICE</t>
  </si>
  <si>
    <t>DATE</t>
  </si>
  <si>
    <t>MODIFIE PAR</t>
  </si>
  <si>
    <t>Première édition</t>
  </si>
  <si>
    <t>SD</t>
  </si>
  <si>
    <t>Précadre métallique pour intégration des menuiseries</t>
  </si>
  <si>
    <t>LOUINEAU</t>
  </si>
  <si>
    <t>Certificat CTB - Composants &amp; systèmes bois</t>
  </si>
  <si>
    <t>VALABLE JUSQU'AU</t>
  </si>
  <si>
    <t>Pour relever de la technique courante, les précadre métalliques doivent être visés par l'évaluation technique du procédé d'ETICS qui définie les critères d'aptitude à l'emploi à respecter.</t>
  </si>
  <si>
    <t>webertherm XM natura COB</t>
  </si>
  <si>
    <t>7/20-1778_V1</t>
  </si>
  <si>
    <t>Société Saint-Gobain Weber France S.A.S</t>
  </si>
  <si>
    <t>ETICS sur liège expansé</t>
  </si>
  <si>
    <t>OBSERVATION</t>
  </si>
  <si>
    <t>Système ETICS sur CLT</t>
  </si>
  <si>
    <t>WOODEUM</t>
  </si>
  <si>
    <t xml:space="preserve"> WOODEUM</t>
  </si>
  <si>
    <t>2773-V2</t>
  </si>
  <si>
    <t>PRECWOOD 1400</t>
  </si>
  <si>
    <t>LIMITATION HAUTEUR
 / ZONE DE VENT</t>
  </si>
  <si>
    <r>
      <rPr>
        <b/>
        <sz val="11"/>
        <color theme="1"/>
        <rFont val="Calibri"/>
        <family val="2"/>
        <scheme val="minor"/>
      </rPr>
      <t>ONGLET ETICS :</t>
    </r>
    <r>
      <rPr>
        <sz val="11"/>
        <color theme="1"/>
        <rFont val="Calibri"/>
        <family val="2"/>
        <scheme val="minor"/>
      </rPr>
      <t xml:space="preserve">
• </t>
    </r>
    <r>
      <rPr>
        <u/>
        <sz val="11"/>
        <color theme="1"/>
        <rFont val="Calibri"/>
        <family val="2"/>
        <scheme val="minor"/>
      </rPr>
      <t>Ajout de :</t>
    </r>
    <r>
      <rPr>
        <sz val="11"/>
        <color theme="1"/>
        <rFont val="Calibri"/>
        <family val="2"/>
        <scheme val="minor"/>
      </rPr>
      <t xml:space="preserve">
   - AT 7/20-1778_V1 du webertherm XM natura COB
   - ATEx a 2773-V2 de WOODEUM
• </t>
    </r>
    <r>
      <rPr>
        <u/>
        <sz val="11"/>
        <color theme="1"/>
        <rFont val="Calibri"/>
        <family val="2"/>
        <scheme val="minor"/>
      </rPr>
      <t>Supression de :</t>
    </r>
    <r>
      <rPr>
        <sz val="11"/>
        <color theme="1"/>
        <rFont val="Calibri"/>
        <family val="2"/>
        <scheme val="minor"/>
      </rPr>
      <t xml:space="preserve">
   - AT 7/19-1759_V1 PARA-THERM MOB WOOD TRADI car AT plus valide depuis le 31/10/2020
   - AT 7/19-1758_V1 TOLL-O-THERM MOB WP car AT plus valide depuis le 31/10/2020
   - AT 7/17-1694_V1 car AT plus valide depuis le 31/12/2020
   - AT 7/17-1687_V1 car AT plus valide depuis le 31/10/2020
</t>
    </r>
    <r>
      <rPr>
        <b/>
        <sz val="11"/>
        <color theme="1"/>
        <rFont val="Calibri"/>
        <family val="2"/>
        <scheme val="minor"/>
      </rPr>
      <t>ONGLET ACCESSOIRE D'ETICS :</t>
    </r>
    <r>
      <rPr>
        <sz val="11"/>
        <color theme="1"/>
        <rFont val="Calibri"/>
        <family val="2"/>
        <scheme val="minor"/>
      </rPr>
      <t xml:space="preserve">
• Ajout de : PRECWOOD 1400 de chez louineau</t>
    </r>
  </si>
  <si>
    <r>
      <rPr>
        <b/>
        <sz val="9"/>
        <color theme="1"/>
        <rFont val="Calibri"/>
        <family val="2"/>
        <scheme val="minor"/>
      </rPr>
      <t xml:space="preserve">Pose en zones sismiques: </t>
    </r>
    <r>
      <rPr>
        <sz val="9"/>
        <color theme="1"/>
        <rFont val="Calibri"/>
        <family val="2"/>
        <scheme val="minor"/>
      </rPr>
      <t>hors configurations du système avec finition EHI GM ou EHI G.</t>
    </r>
  </si>
  <si>
    <r>
      <rPr>
        <b/>
        <sz val="9"/>
        <color theme="1"/>
        <rFont val="Calibri"/>
        <family val="2"/>
        <scheme val="minor"/>
      </rPr>
      <t xml:space="preserve">Pose en zones sismiques: Hors configurations avec </t>
    </r>
    <r>
      <rPr>
        <sz val="9"/>
        <color theme="1"/>
        <rFont val="Calibri"/>
        <family val="2"/>
        <scheme val="minor"/>
      </rPr>
      <t>un système de masse surfacique supérieure ou égale à 20 kg/m².</t>
    </r>
  </si>
  <si>
    <t>Etics sur fibre de bois</t>
  </si>
  <si>
    <t>Zolpan S.A.S</t>
  </si>
  <si>
    <t xml:space="preserve">Armaterm Bois Poudre WF </t>
  </si>
  <si>
    <t>OUI*</t>
  </si>
  <si>
    <t>7/17-1687_V2</t>
  </si>
  <si>
    <t xml:space="preserve">PARA-THERM MOB Wood Tradi </t>
  </si>
  <si>
    <t>Cromology Services (Marque PLASDOX)
Soprema</t>
  </si>
  <si>
    <t>7/19-1759_V2</t>
  </si>
  <si>
    <t>TOLL-O-THERM MOB WP</t>
  </si>
  <si>
    <t>Cromology Services (Marque TOLLENS)
Soprema</t>
  </si>
  <si>
    <t>7/19-1758_V2</t>
  </si>
  <si>
    <t xml:space="preserve">Pariso MOB FB - M </t>
  </si>
  <si>
    <t>ParexGroup S.A</t>
  </si>
  <si>
    <t>ParexGroup S.A
(FR)</t>
  </si>
  <si>
    <t>7/17-1694_V2</t>
  </si>
  <si>
    <t>OUI (INDIRECTEMENT)</t>
  </si>
  <si>
    <t>Stotherm Mineral COB sur support COB / CLT</t>
  </si>
  <si>
    <t>FOB</t>
  </si>
  <si>
    <r>
      <rPr>
        <b/>
        <sz val="9"/>
        <color theme="1"/>
        <rFont val="Calibri"/>
        <family val="2"/>
        <scheme val="minor"/>
      </rPr>
      <t>*Limitation de hauteur :</t>
    </r>
    <r>
      <rPr>
        <sz val="9"/>
        <color theme="1"/>
        <rFont val="Calibri"/>
        <family val="2"/>
        <scheme val="minor"/>
      </rPr>
      <t xml:space="preserve"> R+4 avec un maximum de 15 m (hors pointe de pignon), en situation « a », « b », « c » et « d » au sens du NF DTU 20.1 P3 dans le cas d’une mise en œuvre associant pare-pluie et précadres
</t>
    </r>
    <r>
      <rPr>
        <b/>
        <sz val="9"/>
        <color theme="1"/>
        <rFont val="Calibri"/>
        <family val="2"/>
        <scheme val="minor"/>
      </rPr>
      <t>Pose en zones sismiques :</t>
    </r>
    <r>
      <rPr>
        <sz val="9"/>
        <color theme="1"/>
        <rFont val="Calibri"/>
        <family val="2"/>
        <scheme val="minor"/>
      </rPr>
      <t xml:space="preserve"> Hors configurations avec un système de masse surfacique supérieure ou égale à 20 kg/m².</t>
    </r>
  </si>
  <si>
    <t>0 &lt; H ≤ 6 m</t>
  </si>
  <si>
    <t>6 &lt; H ≤ 9 m</t>
  </si>
  <si>
    <t>9 &lt; H ≤ 10 m</t>
  </si>
  <si>
    <t>10 &lt; H ≤ 18 m</t>
  </si>
  <si>
    <t>18 &lt; H ≤ 28 m</t>
  </si>
  <si>
    <t>28 &lt; H ≤ 40 m*</t>
  </si>
  <si>
    <t>40 &lt; H ≤ 50 m</t>
  </si>
  <si>
    <r>
      <t xml:space="preserve">4 et / ou d
</t>
    </r>
    <r>
      <rPr>
        <b/>
        <sz val="11"/>
        <color rgb="FFF7EFD9"/>
        <rFont val="Calibri"/>
        <family val="2"/>
        <scheme val="minor"/>
      </rPr>
      <t>(≤ 6m)</t>
    </r>
  </si>
  <si>
    <r>
      <t xml:space="preserve">4 et / ou d
</t>
    </r>
    <r>
      <rPr>
        <b/>
        <sz val="11"/>
        <color rgb="FFF7EFD9"/>
        <rFont val="Calibri"/>
        <family val="2"/>
        <scheme val="minor"/>
      </rPr>
      <t>(≤ 9m)</t>
    </r>
  </si>
  <si>
    <r>
      <t xml:space="preserve">4 et / ou d
</t>
    </r>
    <r>
      <rPr>
        <b/>
        <sz val="11"/>
        <color rgb="FFF7EFD9"/>
        <rFont val="Calibri"/>
        <family val="2"/>
        <scheme val="minor"/>
      </rPr>
      <t>(≤ 10m)</t>
    </r>
  </si>
  <si>
    <r>
      <t xml:space="preserve">4 et / ou d
</t>
    </r>
    <r>
      <rPr>
        <b/>
        <sz val="11"/>
        <color rgb="FFF7EFD9"/>
        <rFont val="Calibri"/>
        <family val="2"/>
        <scheme val="minor"/>
      </rPr>
      <t>(≤ 18m)</t>
    </r>
  </si>
  <si>
    <r>
      <t xml:space="preserve">4 et / ou d
</t>
    </r>
    <r>
      <rPr>
        <b/>
        <sz val="11"/>
        <color rgb="FFF7EFD9"/>
        <rFont val="Calibri"/>
        <family val="2"/>
        <scheme val="minor"/>
      </rPr>
      <t>(≤ 28m)</t>
    </r>
  </si>
  <si>
    <r>
      <t xml:space="preserve">1 à 3 / a à c
</t>
    </r>
    <r>
      <rPr>
        <b/>
        <sz val="11"/>
        <color rgb="FFF7EFD9"/>
        <rFont val="Calibri"/>
        <family val="2"/>
        <scheme val="minor"/>
      </rPr>
      <t>(≤ 40m)</t>
    </r>
  </si>
  <si>
    <r>
      <t xml:space="preserve">4 et / ou d
</t>
    </r>
    <r>
      <rPr>
        <b/>
        <sz val="11"/>
        <color rgb="FFF7EFD9"/>
        <rFont val="Calibri"/>
        <family val="2"/>
        <scheme val="minor"/>
      </rPr>
      <t>(≤ 40m)</t>
    </r>
  </si>
  <si>
    <r>
      <t xml:space="preserve">1 à 3 / a à c
</t>
    </r>
    <r>
      <rPr>
        <b/>
        <sz val="11"/>
        <color rgb="FFF7EFD9"/>
        <rFont val="Calibri"/>
        <family val="2"/>
        <scheme val="minor"/>
      </rPr>
      <t>(&lt;50m)</t>
    </r>
  </si>
  <si>
    <r>
      <t xml:space="preserve">4 et / ou d
</t>
    </r>
    <r>
      <rPr>
        <b/>
        <sz val="11"/>
        <color rgb="FFF7EFD9"/>
        <rFont val="Calibri"/>
        <family val="2"/>
        <scheme val="minor"/>
      </rPr>
      <t>(&lt; 50m)</t>
    </r>
  </si>
  <si>
    <t>2948_V1</t>
  </si>
  <si>
    <t>ATEx cas a</t>
  </si>
  <si>
    <t>Sto + ICADE</t>
  </si>
  <si>
    <t>A2- s1, d0
(sans pare-pluie interposé entre le support et le système d'ETICS)
B- s1, d0
(avec pare-pluie interposé entre le support et le système d'ETICS)</t>
  </si>
  <si>
    <t>REF ApL</t>
  </si>
  <si>
    <t>Laboratoire ayant réalisé l'Appréciation de laboratoire</t>
  </si>
  <si>
    <t>OBSERVATIONS SUR L'ApL</t>
  </si>
  <si>
    <t>AL16-186_v2</t>
  </si>
  <si>
    <t>CSTB</t>
  </si>
  <si>
    <t>Le StoTherm Mineral COB peut, grâce à cette Appréciation de Laboratoire, assurer à lui seul la fonction d'écran thermique assurant la performance Eo-&gt;i</t>
  </si>
  <si>
    <r>
      <rPr>
        <b/>
        <sz val="11"/>
        <color theme="1"/>
        <rFont val="Calibri"/>
        <family val="2"/>
        <scheme val="minor"/>
      </rPr>
      <t>ONGLET ETICS :</t>
    </r>
    <r>
      <rPr>
        <sz val="11"/>
        <color theme="1"/>
        <rFont val="Calibri"/>
        <family val="2"/>
        <scheme val="minor"/>
      </rPr>
      <t xml:space="preserve">
• </t>
    </r>
    <r>
      <rPr>
        <u/>
        <sz val="11"/>
        <color theme="1"/>
        <rFont val="Calibri"/>
        <family val="2"/>
        <scheme val="minor"/>
      </rPr>
      <t>Ajout de :</t>
    </r>
    <r>
      <rPr>
        <sz val="11"/>
        <color theme="1"/>
        <rFont val="Calibri"/>
        <family val="2"/>
        <scheme val="minor"/>
      </rPr>
      <t xml:space="preserve">
   - ATex 2948_V1 du stotherm mineral COB sur COB et CLT
• Actualsiation de : ATEx 2773-V2
• Suppression AT 7/16-1651 du chabiso
• </t>
    </r>
    <r>
      <rPr>
        <u/>
        <sz val="11"/>
        <color theme="1"/>
        <rFont val="Calibri"/>
        <family val="2"/>
        <scheme val="minor"/>
      </rPr>
      <t xml:space="preserve">modification des colonnes de limitation de hauteur </t>
    </r>
    <r>
      <rPr>
        <sz val="11"/>
        <color theme="1"/>
        <rFont val="Calibri"/>
        <family val="2"/>
        <scheme val="minor"/>
      </rPr>
      <t>(&gt;28m devient 28 &lt;h &lt; 40m et 40 &lt; h &lt;=50m)
• Ajout colonnes ApL</t>
    </r>
  </si>
  <si>
    <r>
      <t xml:space="preserve">APPRECIATION DE LABORATOIRE
</t>
    </r>
    <r>
      <rPr>
        <b/>
        <sz val="11"/>
        <rFont val="Calibri"/>
        <family val="2"/>
        <scheme val="minor"/>
      </rPr>
      <t>Associée a l'évaluation technique
et portant sur le risque de propagation du feu par les façades et la chute d'objet lorsque l'IT 249 s'applique</t>
    </r>
  </si>
  <si>
    <t>AL16-188 version 3.a</t>
  </si>
  <si>
    <t>AL16-188 version 3.b</t>
  </si>
  <si>
    <t>AL16-188 version 3.d</t>
  </si>
  <si>
    <t>Chabiso Panneaux Bois</t>
  </si>
  <si>
    <t>Chabaud</t>
  </si>
  <si>
    <r>
      <rPr>
        <b/>
        <sz val="9"/>
        <color theme="1"/>
        <rFont val="Calibri"/>
        <family val="2"/>
        <scheme val="minor"/>
      </rPr>
      <t>Limitation de hauteur :</t>
    </r>
    <r>
      <rPr>
        <sz val="9"/>
        <color theme="1"/>
        <rFont val="Calibri"/>
        <family val="2"/>
        <scheme val="minor"/>
      </rPr>
      <t xml:space="preserve"> En situation « a », « b » et « c » au sens du NF DTU 20.1 P3, la hauteur de l’ETICS est limitée à R + 2 avec un maximum de 9 m (hors pointe de pignon). En situation « d » au sens du NF DTU 20.1 P3, la hauteur de l’ETICS est limitée à R + 1 avec un maximum de 6 m (hors pointe de pignon).</t>
    </r>
  </si>
  <si>
    <t>Chabaud S.A.S.</t>
  </si>
  <si>
    <t>7/16-1651_V1</t>
  </si>
  <si>
    <t>/</t>
  </si>
  <si>
    <t>webertherm XM FdB COB</t>
  </si>
  <si>
    <r>
      <rPr>
        <b/>
        <sz val="9"/>
        <color theme="1"/>
        <rFont val="Calibri"/>
        <family val="2"/>
        <scheme val="minor"/>
      </rPr>
      <t xml:space="preserve">Limitation en hauteur </t>
    </r>
    <r>
      <rPr>
        <sz val="9"/>
        <color theme="1"/>
        <rFont val="Calibri"/>
        <family val="2"/>
        <scheme val="minor"/>
      </rPr>
      <t>: En situation « a », « b » et « c » au sens du NF DTU 20.1 P3, la hauteur de l’ETICS est limitée à R + 2 avec un maximum de 9 m (hors pointe de pignon). En situation « d » au sens du NF DTU 20.1 P3, la hauteur de l’ETICS est limitée à R + 1 avec un maximum de 6 m (hors pointe de pignon).</t>
    </r>
  </si>
  <si>
    <t>Document technique d'application</t>
  </si>
  <si>
    <t>7/21-1786_V1</t>
  </si>
  <si>
    <r>
      <rPr>
        <b/>
        <sz val="11"/>
        <color theme="1"/>
        <rFont val="Calibri"/>
        <family val="2"/>
        <scheme val="minor"/>
      </rPr>
      <t>ONGLET ETICS :</t>
    </r>
    <r>
      <rPr>
        <sz val="11"/>
        <color theme="1"/>
        <rFont val="Calibri"/>
        <family val="2"/>
        <scheme val="minor"/>
      </rPr>
      <t xml:space="preserve">
• </t>
    </r>
    <r>
      <rPr>
        <u/>
        <sz val="11"/>
        <color theme="1"/>
        <rFont val="Calibri"/>
        <family val="2"/>
        <scheme val="minor"/>
      </rPr>
      <t>Ajout de :</t>
    </r>
    <r>
      <rPr>
        <sz val="11"/>
        <color theme="1"/>
        <rFont val="Calibri"/>
        <family val="2"/>
        <scheme val="minor"/>
      </rPr>
      <t xml:space="preserve">
   - AT 7/17-1687_V2 Armaterm Bois Poudre WF 
   - AT 7/19-1759_V2 PARA-THERM MOB Wood Tradi 
   - AT 7/19-1758_V2 TOLL-O-THERM MOB WP
   - AT 7/17-1694_V2 Pariso MOB FB - M
• </t>
    </r>
    <r>
      <rPr>
        <u/>
        <sz val="11"/>
        <color theme="1"/>
        <rFont val="Calibri"/>
        <family val="2"/>
        <scheme val="minor"/>
      </rPr>
      <t>Supression de :</t>
    </r>
    <r>
      <rPr>
        <sz val="11"/>
        <color theme="1"/>
        <rFont val="Calibri"/>
        <family val="2"/>
        <scheme val="minor"/>
      </rPr>
      <t xml:space="preserve">
   - ATEx 2730_V1 StoTherm Minéral COB + Mur Nervuré Mathis</t>
    </r>
  </si>
  <si>
    <t>DL</t>
  </si>
  <si>
    <t>NC</t>
  </si>
  <si>
    <t>NON (EVALUATION RECENTE)</t>
  </si>
  <si>
    <t>Sur liste verte de la C2p à date de référencement</t>
  </si>
  <si>
    <r>
      <rPr>
        <b/>
        <sz val="9"/>
        <color theme="1"/>
        <rFont val="Calibri"/>
        <family val="2"/>
        <scheme val="minor"/>
      </rPr>
      <t>Pose en zones sismiques</t>
    </r>
    <r>
      <rPr>
        <sz val="9"/>
        <color theme="1"/>
        <rFont val="Calibri"/>
        <family val="2"/>
        <scheme val="minor"/>
      </rPr>
      <t>: Hors configurations avec un système de masse surfacique supérieure ou égale à 25 kg/m².</t>
    </r>
  </si>
  <si>
    <r>
      <rPr>
        <b/>
        <sz val="9"/>
        <color theme="1"/>
        <rFont val="Calibri"/>
        <family val="2"/>
        <scheme val="minor"/>
      </rPr>
      <t xml:space="preserve">Pose en zones sismiques: </t>
    </r>
    <r>
      <rPr>
        <sz val="9"/>
        <color theme="1"/>
        <rFont val="Calibri"/>
        <family val="2"/>
        <scheme val="minor"/>
      </rPr>
      <t>hors configurations du système avec finition EHI GM ou EHI G et hors configurations avec un système de masse surfacique supérieure ou égale à 25 kg/m².</t>
    </r>
  </si>
  <si>
    <r>
      <rPr>
        <b/>
        <sz val="9"/>
        <color theme="1"/>
        <rFont val="Calibri"/>
        <family val="2"/>
        <scheme val="minor"/>
      </rPr>
      <t>•la hauiteur est limitée à  :</t>
    </r>
    <r>
      <rPr>
        <sz val="9"/>
        <color theme="1"/>
        <rFont val="Calibri"/>
        <family val="2"/>
        <scheme val="minor"/>
      </rPr>
      <t xml:space="preserve">
     - La France climat de plaine
     - en région de vent 1 à 3 au sens de la NF En 1991-1-4
     - pour les rugosités de II à IV au sens de la NF En 1991-1-4
     - une pression de vent telle que 1.5 x Cpe x Qp </t>
    </r>
    <r>
      <rPr>
        <sz val="9"/>
        <color theme="1"/>
        <rFont val="Calibri"/>
        <family val="2"/>
      </rPr>
      <t xml:space="preserve">≤ </t>
    </r>
    <r>
      <rPr>
        <sz val="9"/>
        <color theme="1"/>
        <rFont val="Calibri"/>
        <family val="2"/>
        <scheme val="minor"/>
      </rPr>
      <t xml:space="preserve">1 800 Pa
</t>
    </r>
    <r>
      <rPr>
        <b/>
        <sz val="9"/>
        <color theme="1"/>
        <rFont val="Calibri"/>
        <family val="2"/>
        <scheme val="minor"/>
      </rPr>
      <t xml:space="preserve">Pose en zones sismiques: </t>
    </r>
    <r>
      <rPr>
        <sz val="9"/>
        <color theme="1"/>
        <rFont val="Calibri"/>
        <family val="2"/>
        <scheme val="minor"/>
      </rPr>
      <t>hors configurations du système avec finition EHI GM ou EHI G et hors configurations avec un système de masse surfacique supérieure ou égale à 20 kg/m².</t>
    </r>
  </si>
  <si>
    <r>
      <rPr>
        <b/>
        <sz val="9"/>
        <color theme="1"/>
        <rFont val="Calibri"/>
        <family val="2"/>
        <scheme val="minor"/>
      </rPr>
      <t xml:space="preserve">Limitation de hauteur :
</t>
    </r>
    <r>
      <rPr>
        <sz val="9"/>
        <color theme="1"/>
        <rFont val="Calibri"/>
        <family val="2"/>
        <scheme val="minor"/>
      </rPr>
      <t xml:space="preserve">- Les zones de vent sont limitées de 1 à 3
- hauteur limitée à une pression à 2000 Pa à l’ELS pour des calculs selon l’Eurocode 2
</t>
    </r>
    <r>
      <rPr>
        <b/>
        <sz val="9"/>
        <color theme="1"/>
        <rFont val="Calibri"/>
        <family val="2"/>
        <scheme val="minor"/>
      </rPr>
      <t xml:space="preserve">Pose en zones sismiques: </t>
    </r>
    <r>
      <rPr>
        <sz val="9"/>
        <color theme="1"/>
        <rFont val="Calibri"/>
        <family val="2"/>
        <scheme val="minor"/>
      </rPr>
      <t>hors configurations du système avec finition EHI GM ou EHI G et hors configurations avec un système de masse surfacique supérieure ou égale à 20 kg/m².</t>
    </r>
  </si>
  <si>
    <r>
      <rPr>
        <b/>
        <sz val="9"/>
        <color theme="1"/>
        <rFont val="Calibri"/>
        <family val="2"/>
        <scheme val="minor"/>
      </rPr>
      <t>Limitation de hauteur :</t>
    </r>
    <r>
      <rPr>
        <sz val="9"/>
        <color theme="1"/>
        <rFont val="Calibri"/>
        <family val="2"/>
        <scheme val="minor"/>
      </rPr>
      <t xml:space="preserve"> En situation « a », « b » et « c » au sens du NF DTU 20.1 P3, la hauteur de l’ETICS est limitée à R + 2 avec un maximum de 9 m (hors pointe de pignon). En situation « d » au sens du NF DTU 20.1 P3, la hauteur de l’ETICS est limitée à R + 1 avec un maximum de 6 m (hors pointe de pignon). 
</t>
    </r>
    <r>
      <rPr>
        <b/>
        <sz val="9"/>
        <color theme="1"/>
        <rFont val="Calibri"/>
        <family val="2"/>
        <scheme val="minor"/>
      </rPr>
      <t>Pose en zones sismiques:</t>
    </r>
    <r>
      <rPr>
        <sz val="9"/>
        <color theme="1"/>
        <rFont val="Calibri"/>
        <family val="2"/>
        <scheme val="minor"/>
      </rPr>
      <t xml:space="preserve"> hors configurations du système avec finition EHI GM ou EHI G et hors configurations avec un système de masse surfacique supérieure ou égale à 20 kg/m².</t>
    </r>
  </si>
  <si>
    <r>
      <rPr>
        <b/>
        <sz val="9"/>
        <color theme="1"/>
        <rFont val="Calibri"/>
        <family val="2"/>
        <scheme val="minor"/>
      </rPr>
      <t xml:space="preserve">Pose en zones sismiques: </t>
    </r>
    <r>
      <rPr>
        <sz val="9"/>
        <color theme="1"/>
        <rFont val="Calibri"/>
        <family val="2"/>
        <scheme val="minor"/>
      </rPr>
      <t>hors configurations du système avec finition EHI GM ou EHI G  et hors configurations avec un système de masse surfacique supérieure ou égale à 20 kg/m².</t>
    </r>
  </si>
  <si>
    <r>
      <rPr>
        <b/>
        <sz val="11"/>
        <color theme="1"/>
        <rFont val="Calibri"/>
        <family val="2"/>
        <scheme val="minor"/>
      </rPr>
      <t>ONGLET ETICS :</t>
    </r>
    <r>
      <rPr>
        <sz val="11"/>
        <color theme="1"/>
        <rFont val="Calibri"/>
        <family val="2"/>
        <scheme val="minor"/>
      </rPr>
      <t xml:space="preserve">
• </t>
    </r>
    <r>
      <rPr>
        <u/>
        <sz val="11"/>
        <color theme="1"/>
        <rFont val="Calibri"/>
        <family val="2"/>
        <scheme val="minor"/>
      </rPr>
      <t>Ajout de :</t>
    </r>
    <r>
      <rPr>
        <sz val="11"/>
        <color theme="1"/>
        <rFont val="Calibri"/>
        <family val="2"/>
        <scheme val="minor"/>
      </rPr>
      <t xml:space="preserve">
   - DTA 7/21-1786_V1 webertherm XM FdB COB
   - AT 7/16-1651_V1 Chabiso Panneaux Bois
• modification des observations sur la partie sismique des évaluations</t>
    </r>
  </si>
  <si>
    <t>actualisation mise en page et logos à la demande d'Emilie</t>
  </si>
  <si>
    <t xml:space="preserve">                                                                                                 
</t>
  </si>
  <si>
    <r>
      <rPr>
        <b/>
        <sz val="36"/>
        <color rgb="FFBC9937"/>
        <rFont val="Calibri"/>
        <family val="2"/>
        <scheme val="minor"/>
      </rPr>
      <t>REFERENCEMENT D'ACCESSOIRES D'ETICS SUR SUPPORT BOIS</t>
    </r>
    <r>
      <rPr>
        <b/>
        <sz val="22"/>
        <color rgb="FFBC9937"/>
        <rFont val="Calibri"/>
        <family val="2"/>
        <scheme val="minor"/>
      </rPr>
      <t xml:space="preserve">
</t>
    </r>
    <r>
      <rPr>
        <b/>
        <sz val="18"/>
        <color rgb="FFBC9937"/>
        <rFont val="Calibri"/>
        <family val="2"/>
        <scheme val="minor"/>
      </rPr>
      <t>(Version 06-1 du 07/04/2022)</t>
    </r>
  </si>
  <si>
    <r>
      <rPr>
        <b/>
        <sz val="36"/>
        <color rgb="FFBC9937"/>
        <rFont val="Calibri"/>
        <family val="2"/>
        <scheme val="minor"/>
      </rPr>
      <t>REFERENCEMENT DE PROCEDES D'ETICS SUPPORT BOIS</t>
    </r>
    <r>
      <rPr>
        <b/>
        <sz val="22"/>
        <color rgb="FFBC9937"/>
        <rFont val="Calibri"/>
        <family val="2"/>
        <scheme val="minor"/>
      </rPr>
      <t xml:space="preserve">
</t>
    </r>
    <r>
      <rPr>
        <b/>
        <sz val="18"/>
        <color rgb="FFBC9937"/>
        <rFont val="Calibri"/>
        <family val="2"/>
        <scheme val="minor"/>
      </rPr>
      <t>(Version 06-1 du 12/04/2022)</t>
    </r>
  </si>
  <si>
    <r>
      <rPr>
        <b/>
        <sz val="26"/>
        <color rgb="FFBC9937"/>
        <rFont val="Calibri"/>
        <family val="2"/>
        <scheme val="minor"/>
      </rPr>
      <t>REFERENCEMENT DE PROCEDES D'ETICS SUPPORT BOIS</t>
    </r>
    <r>
      <rPr>
        <b/>
        <sz val="22"/>
        <color rgb="FFBC9937"/>
        <rFont val="Calibri"/>
        <family val="2"/>
        <scheme val="minor"/>
      </rPr>
      <t xml:space="preserve">
</t>
    </r>
    <r>
      <rPr>
        <b/>
        <sz val="18"/>
        <color rgb="FFBC9937"/>
        <rFont val="Calibri"/>
        <family val="2"/>
        <scheme val="minor"/>
      </rPr>
      <t>(Version 06-1 du 12/04/2022)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</si>
</sst>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5" x14ac:knownFonts="1">
    <font>
      <sz val="11"/>
      <color theme="1"/>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1"/>
      <name val="Calibri"/>
      <family val="2"/>
      <scheme val="minor"/>
    </font>
    <font>
      <b/>
      <sz val="14"/>
      <color theme="1"/>
      <name val="Calibri"/>
      <family val="2"/>
      <scheme val="minor"/>
    </font>
    <font>
      <b/>
      <sz val="14"/>
      <name val="Calibri"/>
      <family val="2"/>
      <scheme val="minor"/>
    </font>
    <font>
      <b/>
      <sz val="11"/>
      <color rgb="FF000000"/>
      <name val="Calibri"/>
      <family val="2"/>
      <scheme val="minor"/>
    </font>
    <font>
      <sz val="8"/>
      <name val="Calibri"/>
      <family val="2"/>
      <scheme val="minor"/>
    </font>
    <font>
      <b/>
      <sz val="18"/>
      <name val="Calibri"/>
      <family val="2"/>
      <scheme val="minor"/>
    </font>
    <font>
      <b/>
      <sz val="11"/>
      <color rgb="FFF7EFD9"/>
      <name val="Calibri"/>
      <family val="2"/>
      <scheme val="minor"/>
    </font>
    <font>
      <b/>
      <sz val="16"/>
      <color theme="1"/>
      <name val="Calibri"/>
      <family val="2"/>
      <scheme val="minor"/>
    </font>
    <font>
      <sz val="16"/>
      <color theme="1"/>
      <name val="Calibri"/>
      <family val="2"/>
      <scheme val="minor"/>
    </font>
    <font>
      <sz val="9"/>
      <name val="Calibri"/>
      <family val="2"/>
      <scheme val="minor"/>
    </font>
    <font>
      <b/>
      <i/>
      <sz val="11"/>
      <color theme="0" tint="-0.499984740745262"/>
      <name val="Calibri"/>
      <family val="2"/>
      <scheme val="minor"/>
    </font>
    <font>
      <b/>
      <sz val="36"/>
      <color rgb="FFBC9937"/>
      <name val="Calibri"/>
      <family val="2"/>
      <scheme val="minor"/>
    </font>
    <font>
      <b/>
      <sz val="22"/>
      <color rgb="FFBC9937"/>
      <name val="Calibri"/>
      <family val="2"/>
      <scheme val="minor"/>
    </font>
    <font>
      <b/>
      <sz val="18"/>
      <color rgb="FFBC9937"/>
      <name val="Calibri"/>
      <family val="2"/>
      <scheme val="minor"/>
    </font>
    <font>
      <b/>
      <sz val="11"/>
      <color rgb="FFBC9937"/>
      <name val="Calibri"/>
      <family val="2"/>
      <scheme val="minor"/>
    </font>
    <font>
      <b/>
      <sz val="26"/>
      <color rgb="FFBC9937"/>
      <name val="Calibri"/>
      <family val="2"/>
      <scheme val="minor"/>
    </font>
    <font>
      <b/>
      <sz val="16"/>
      <name val="Calibri"/>
      <family val="2"/>
      <scheme val="minor"/>
    </font>
    <font>
      <sz val="9"/>
      <color theme="1"/>
      <name val="Calibri"/>
      <family val="2"/>
      <scheme val="minor"/>
    </font>
    <font>
      <u/>
      <sz val="11"/>
      <color theme="1"/>
      <name val="Calibri"/>
      <family val="2"/>
      <scheme val="minor"/>
    </font>
    <font>
      <b/>
      <sz val="9"/>
      <color theme="1"/>
      <name val="Calibri"/>
      <family val="2"/>
      <scheme val="minor"/>
    </font>
    <font>
      <sz val="9"/>
      <color theme="1"/>
      <name val="Calibri"/>
      <family val="2"/>
    </font>
  </fonts>
  <fills count="6">
    <fill>
      <patternFill patternType="none"/>
    </fill>
    <fill>
      <patternFill patternType="gray125"/>
    </fill>
    <fill>
      <patternFill patternType="solid">
        <fgColor rgb="FFE1C675"/>
        <bgColor indexed="64"/>
      </patternFill>
    </fill>
    <fill>
      <patternFill patternType="solid">
        <fgColor rgb="FFF7EFD9"/>
        <bgColor indexed="64"/>
      </patternFill>
    </fill>
    <fill>
      <patternFill patternType="solid">
        <fgColor rgb="FFFFFF99"/>
        <bgColor indexed="64"/>
      </patternFill>
    </fill>
    <fill>
      <patternFill patternType="solid">
        <fgColor theme="9" tint="0.79998168889431442"/>
        <bgColor indexed="64"/>
      </patternFill>
    </fill>
  </fills>
  <borders count="51">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s>
  <cellStyleXfs count="1">
    <xf numFmtId="0" fontId="0" fillId="0" borderId="0"/>
  </cellStyleXfs>
  <cellXfs count="211">
    <xf numFmtId="0" fontId="0" fillId="0" borderId="0" xfId="0"/>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vertical="center"/>
    </xf>
    <xf numFmtId="0" fontId="0" fillId="0" borderId="0" xfId="0" applyAlignment="1">
      <alignment horizontal="center"/>
    </xf>
    <xf numFmtId="0" fontId="2" fillId="0" borderId="0" xfId="0" applyFont="1" applyAlignment="1">
      <alignment horizontal="center" vertical="center" wrapText="1"/>
    </xf>
    <xf numFmtId="0" fontId="0" fillId="0" borderId="0" xfId="0" applyAlignment="1">
      <alignment wrapText="1"/>
    </xf>
    <xf numFmtId="0" fontId="0" fillId="0" borderId="0" xfId="0" applyAlignment="1">
      <alignment horizontal="center" wrapText="1"/>
    </xf>
    <xf numFmtId="0" fontId="0" fillId="0" borderId="0" xfId="0" applyBorder="1"/>
    <xf numFmtId="0" fontId="3" fillId="3" borderId="4" xfId="0" applyFont="1" applyFill="1" applyBorder="1" applyAlignment="1">
      <alignment horizontal="center" vertical="center" wrapText="1"/>
    </xf>
    <xf numFmtId="20" fontId="3" fillId="3" borderId="4" xfId="0" applyNumberFormat="1" applyFont="1" applyFill="1" applyBorder="1" applyAlignment="1">
      <alignment horizontal="center" vertical="center" wrapText="1"/>
    </xf>
    <xf numFmtId="20" fontId="0" fillId="0" borderId="0" xfId="0" applyNumberFormat="1"/>
    <xf numFmtId="0" fontId="0" fillId="0" borderId="0" xfId="0"/>
    <xf numFmtId="0" fontId="0" fillId="0" borderId="0" xfId="0" applyAlignment="1">
      <alignment horizontal="center" vertical="center" wrapText="1"/>
    </xf>
    <xf numFmtId="0" fontId="0" fillId="0" borderId="0" xfId="0" applyFont="1" applyFill="1" applyAlignment="1">
      <alignment horizontal="center" vertical="center" wrapText="1"/>
    </xf>
    <xf numFmtId="14" fontId="4" fillId="0" borderId="0" xfId="0" applyNumberFormat="1" applyFont="1" applyFill="1" applyBorder="1" applyAlignment="1">
      <alignment horizontal="center" vertical="center"/>
    </xf>
    <xf numFmtId="0" fontId="18" fillId="0" borderId="0" xfId="0" applyFont="1" applyBorder="1" applyAlignment="1">
      <alignment horizontal="center" vertical="center" wrapText="1"/>
    </xf>
    <xf numFmtId="0" fontId="18" fillId="0" borderId="0" xfId="0" applyFont="1" applyBorder="1" applyAlignment="1">
      <alignment vertical="center" wrapText="1"/>
    </xf>
    <xf numFmtId="0" fontId="11" fillId="0" borderId="0" xfId="0" applyFont="1" applyAlignment="1">
      <alignment vertical="top" wrapText="1"/>
    </xf>
    <xf numFmtId="0" fontId="0" fillId="0" borderId="0" xfId="0" applyAlignment="1">
      <alignment horizontal="left" indent="1"/>
    </xf>
    <xf numFmtId="0" fontId="12" fillId="0" borderId="0" xfId="0" applyFont="1" applyAlignment="1">
      <alignment horizontal="left" vertical="top" wrapText="1" indent="1"/>
    </xf>
    <xf numFmtId="0" fontId="12" fillId="0" borderId="0" xfId="0" applyFont="1" applyAlignment="1">
      <alignment vertical="top" wrapText="1"/>
    </xf>
    <xf numFmtId="0" fontId="12" fillId="0" borderId="0" xfId="0" applyFont="1" applyAlignment="1">
      <alignment vertical="center" wrapText="1"/>
    </xf>
    <xf numFmtId="0" fontId="20" fillId="0" borderId="0" xfId="0" applyFont="1" applyBorder="1" applyAlignment="1">
      <alignment horizontal="left" wrapText="1"/>
    </xf>
    <xf numFmtId="0" fontId="5" fillId="0" borderId="0" xfId="0" applyFont="1" applyAlignment="1">
      <alignment vertical="top" wrapText="1"/>
    </xf>
    <xf numFmtId="0" fontId="11" fillId="4" borderId="0" xfId="0" applyFont="1" applyFill="1" applyAlignment="1">
      <alignment vertical="top" wrapText="1"/>
    </xf>
    <xf numFmtId="14" fontId="4" fillId="0" borderId="0" xfId="0" applyNumberFormat="1" applyFont="1" applyFill="1" applyAlignment="1">
      <alignment horizontal="left" vertical="center" wrapText="1" indent="1"/>
    </xf>
    <xf numFmtId="14" fontId="4" fillId="0" borderId="0" xfId="0" applyNumberFormat="1" applyFont="1" applyFill="1" applyAlignment="1">
      <alignment horizontal="center" vertical="center" wrapText="1"/>
    </xf>
    <xf numFmtId="20" fontId="4" fillId="0" borderId="0" xfId="0" applyNumberFormat="1" applyFont="1" applyFill="1" applyAlignment="1">
      <alignment horizontal="center" vertical="center" wrapText="1"/>
    </xf>
    <xf numFmtId="0" fontId="2" fillId="0" borderId="0" xfId="0" applyFont="1" applyAlignment="1">
      <alignment horizontal="center" vertical="center"/>
    </xf>
    <xf numFmtId="14" fontId="0" fillId="0" borderId="0" xfId="0" applyNumberFormat="1" applyAlignment="1">
      <alignment horizontal="center" vertical="center"/>
    </xf>
    <xf numFmtId="0" fontId="0" fillId="0" borderId="3" xfId="0" applyFont="1" applyBorder="1" applyAlignment="1" applyProtection="1">
      <alignment horizontal="center" vertical="center" wrapText="1"/>
    </xf>
    <xf numFmtId="0" fontId="3" fillId="3" borderId="20" xfId="0" applyFont="1" applyFill="1" applyBorder="1" applyAlignment="1" applyProtection="1">
      <alignment horizontal="center" vertical="center" wrapText="1"/>
    </xf>
    <xf numFmtId="0" fontId="3" fillId="3" borderId="19" xfId="0" applyFont="1" applyFill="1" applyBorder="1" applyAlignment="1" applyProtection="1">
      <alignment horizontal="center" vertical="center" wrapText="1"/>
    </xf>
    <xf numFmtId="0" fontId="7" fillId="3" borderId="21" xfId="0" applyFont="1" applyFill="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12" xfId="0" applyFont="1" applyBorder="1" applyAlignment="1" applyProtection="1">
      <alignment horizontal="center" vertical="center" wrapText="1"/>
    </xf>
    <xf numFmtId="0" fontId="0" fillId="0" borderId="12" xfId="0" applyFont="1" applyBorder="1" applyAlignment="1" applyProtection="1">
      <alignment horizontal="center" vertical="center" wrapText="1"/>
    </xf>
    <xf numFmtId="0" fontId="0" fillId="0" borderId="9" xfId="0" applyFont="1" applyFill="1" applyBorder="1" applyAlignment="1" applyProtection="1">
      <alignment horizontal="center" vertical="center" wrapText="1"/>
    </xf>
    <xf numFmtId="0" fontId="4" fillId="0" borderId="0" xfId="0" applyFont="1" applyBorder="1" applyAlignment="1" applyProtection="1">
      <alignment horizontal="center" vertical="center" wrapText="1"/>
    </xf>
    <xf numFmtId="0" fontId="0" fillId="0" borderId="0" xfId="0" applyFont="1" applyBorder="1" applyAlignment="1" applyProtection="1">
      <alignment horizontal="center" vertical="center" wrapText="1"/>
    </xf>
    <xf numFmtId="0" fontId="0" fillId="0" borderId="0" xfId="0" applyFont="1" applyFill="1" applyBorder="1" applyAlignment="1" applyProtection="1">
      <alignment horizontal="center" vertical="center" wrapText="1"/>
    </xf>
    <xf numFmtId="0" fontId="0" fillId="0" borderId="0" xfId="0" applyFont="1" applyBorder="1" applyAlignment="1" applyProtection="1">
      <alignment horizontal="center" vertical="center"/>
    </xf>
    <xf numFmtId="0" fontId="0" fillId="0" borderId="0" xfId="0" applyBorder="1" applyProtection="1"/>
    <xf numFmtId="0" fontId="0" fillId="0" borderId="0" xfId="0" applyProtection="1"/>
    <xf numFmtId="0" fontId="5" fillId="0" borderId="0" xfId="0" applyFont="1" applyAlignment="1" applyProtection="1">
      <alignment vertical="top" wrapText="1"/>
    </xf>
    <xf numFmtId="0" fontId="11" fillId="4" borderId="0" xfId="0" applyFont="1" applyFill="1" applyAlignment="1" applyProtection="1">
      <alignment vertical="top" wrapText="1"/>
    </xf>
    <xf numFmtId="0" fontId="0" fillId="0" borderId="0" xfId="0" applyAlignment="1" applyProtection="1">
      <alignment vertical="center"/>
    </xf>
    <xf numFmtId="0" fontId="3" fillId="2" borderId="0" xfId="0" applyFont="1" applyFill="1" applyBorder="1" applyAlignment="1" applyProtection="1">
      <alignment horizontal="center" vertical="center" wrapText="1"/>
    </xf>
    <xf numFmtId="0" fontId="9" fillId="2" borderId="15" xfId="0" applyFont="1" applyFill="1" applyBorder="1" applyAlignment="1" applyProtection="1">
      <alignment vertical="center" wrapText="1"/>
    </xf>
    <xf numFmtId="0" fontId="7" fillId="2" borderId="1" xfId="0" applyFont="1" applyFill="1" applyBorder="1" applyAlignment="1" applyProtection="1">
      <alignment horizontal="center" vertical="center" wrapText="1"/>
    </xf>
    <xf numFmtId="0" fontId="9" fillId="2" borderId="17" xfId="0" applyFont="1" applyFill="1" applyBorder="1" applyAlignment="1" applyProtection="1">
      <alignment vertical="center" wrapText="1"/>
    </xf>
    <xf numFmtId="0" fontId="3" fillId="3" borderId="31" xfId="0" applyFont="1" applyFill="1" applyBorder="1" applyAlignment="1" applyProtection="1">
      <alignment horizontal="center" vertical="center" wrapText="1"/>
    </xf>
    <xf numFmtId="0" fontId="3" fillId="3" borderId="18" xfId="0" applyFont="1" applyFill="1" applyBorder="1" applyAlignment="1" applyProtection="1">
      <alignment horizontal="center" vertical="center" wrapText="1"/>
    </xf>
    <xf numFmtId="0" fontId="3" fillId="3" borderId="22" xfId="0" applyFont="1" applyFill="1" applyBorder="1" applyAlignment="1" applyProtection="1">
      <alignment horizontal="center" vertical="center" wrapText="1"/>
    </xf>
    <xf numFmtId="0" fontId="3" fillId="3" borderId="23" xfId="0" applyFont="1" applyFill="1" applyBorder="1" applyAlignment="1" applyProtection="1">
      <alignment horizontal="center" vertical="center" wrapText="1"/>
    </xf>
    <xf numFmtId="0" fontId="7" fillId="3" borderId="23" xfId="0" applyFont="1" applyFill="1" applyBorder="1" applyAlignment="1" applyProtection="1">
      <alignment horizontal="center" vertical="center" wrapText="1"/>
    </xf>
    <xf numFmtId="0" fontId="7" fillId="3" borderId="30" xfId="0" applyFont="1" applyFill="1" applyBorder="1" applyAlignment="1" applyProtection="1">
      <alignment horizontal="center" vertical="center" wrapText="1"/>
    </xf>
    <xf numFmtId="0" fontId="7" fillId="3" borderId="29" xfId="0" applyFont="1" applyFill="1" applyBorder="1" applyAlignment="1" applyProtection="1">
      <alignment horizontal="center" vertical="center" wrapText="1"/>
    </xf>
    <xf numFmtId="0" fontId="3" fillId="3" borderId="25" xfId="0" applyFont="1" applyFill="1" applyBorder="1" applyAlignment="1" applyProtection="1">
      <alignment horizontal="center" vertical="center" wrapText="1"/>
    </xf>
    <xf numFmtId="14" fontId="4" fillId="0" borderId="0" xfId="0" applyNumberFormat="1" applyFont="1" applyAlignment="1" applyProtection="1">
      <alignment horizontal="center" vertical="center" wrapText="1"/>
    </xf>
    <xf numFmtId="0" fontId="4" fillId="0" borderId="11" xfId="0" applyFont="1" applyBorder="1" applyAlignment="1" applyProtection="1">
      <alignment horizontal="center" vertical="center" wrapText="1"/>
    </xf>
    <xf numFmtId="0" fontId="0" fillId="0" borderId="14"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12" xfId="0" applyFont="1" applyFill="1" applyBorder="1" applyAlignment="1" applyProtection="1">
      <alignment horizontal="center" vertical="center"/>
    </xf>
    <xf numFmtId="0" fontId="0" fillId="0" borderId="3" xfId="0" applyFont="1" applyFill="1" applyBorder="1" applyAlignment="1" applyProtection="1">
      <alignment horizontal="center" vertical="center"/>
    </xf>
    <xf numFmtId="0" fontId="0" fillId="0" borderId="24" xfId="0" applyFont="1" applyFill="1" applyBorder="1" applyAlignment="1" applyProtection="1">
      <alignment horizontal="center" vertical="center"/>
    </xf>
    <xf numFmtId="49" fontId="0" fillId="0" borderId="28" xfId="0" applyNumberFormat="1" applyFont="1" applyBorder="1" applyAlignment="1" applyProtection="1">
      <alignment horizontal="center" vertical="center" wrapText="1"/>
    </xf>
    <xf numFmtId="0" fontId="0" fillId="0" borderId="0" xfId="0" applyBorder="1" applyAlignment="1" applyProtection="1">
      <alignment horizontal="center" vertical="center" wrapText="1"/>
    </xf>
    <xf numFmtId="14" fontId="4" fillId="0" borderId="0" xfId="0" applyNumberFormat="1" applyFont="1" applyBorder="1" applyAlignment="1" applyProtection="1">
      <alignment horizontal="center" vertical="center" wrapText="1"/>
    </xf>
    <xf numFmtId="1" fontId="1" fillId="0" borderId="0" xfId="0" applyNumberFormat="1"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49" fontId="21" fillId="0" borderId="28" xfId="0" applyNumberFormat="1" applyFont="1" applyBorder="1" applyAlignment="1" applyProtection="1">
      <alignment horizontal="left" vertical="center" wrapText="1"/>
    </xf>
    <xf numFmtId="0" fontId="0" fillId="0" borderId="24" xfId="0" applyFont="1" applyBorder="1" applyAlignment="1" applyProtection="1">
      <alignment horizontal="center" vertical="center" wrapText="1"/>
    </xf>
    <xf numFmtId="14" fontId="0" fillId="0" borderId="0" xfId="0" applyNumberFormat="1" applyFont="1" applyFill="1" applyBorder="1" applyAlignment="1" applyProtection="1">
      <alignment horizontal="center" vertical="center"/>
    </xf>
    <xf numFmtId="14" fontId="0" fillId="0" borderId="0" xfId="0" applyNumberFormat="1" applyFont="1" applyBorder="1" applyAlignment="1" applyProtection="1">
      <alignment horizontal="center" vertical="center"/>
    </xf>
    <xf numFmtId="1" fontId="0" fillId="0" borderId="0" xfId="0" applyNumberFormat="1" applyFont="1" applyBorder="1" applyAlignment="1" applyProtection="1">
      <alignment horizontal="center" vertical="center"/>
    </xf>
    <xf numFmtId="0" fontId="0" fillId="0" borderId="7" xfId="0" applyNumberFormat="1" applyFont="1" applyBorder="1" applyAlignment="1" applyProtection="1">
      <alignment horizontal="center" vertical="center" wrapText="1"/>
    </xf>
    <xf numFmtId="0" fontId="0" fillId="0" borderId="0" xfId="0" applyFill="1" applyBorder="1" applyAlignment="1" applyProtection="1">
      <alignment horizontal="center" vertical="center" wrapText="1"/>
    </xf>
    <xf numFmtId="0" fontId="0" fillId="0" borderId="14" xfId="0" applyFont="1" applyBorder="1" applyAlignment="1" applyProtection="1">
      <alignment horizontal="center" vertical="center" wrapText="1"/>
    </xf>
    <xf numFmtId="0" fontId="0" fillId="0" borderId="34" xfId="0" applyFont="1" applyBorder="1" applyAlignment="1" applyProtection="1">
      <alignment horizontal="center" vertical="center" wrapText="1"/>
    </xf>
    <xf numFmtId="14" fontId="0" fillId="0" borderId="0" xfId="0" applyNumberFormat="1" applyFont="1" applyBorder="1" applyAlignment="1" applyProtection="1">
      <alignment horizontal="center" vertical="center" wrapText="1"/>
    </xf>
    <xf numFmtId="1" fontId="0" fillId="0" borderId="0" xfId="0" applyNumberFormat="1"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0" fillId="0" borderId="0" xfId="0" applyBorder="1" applyAlignment="1" applyProtection="1">
      <alignment horizontal="center"/>
    </xf>
    <xf numFmtId="0" fontId="0" fillId="0" borderId="0" xfId="0" applyFont="1" applyFill="1" applyAlignment="1">
      <alignment horizontal="left" vertical="center" wrapText="1" indent="1"/>
    </xf>
    <xf numFmtId="0" fontId="0" fillId="5" borderId="0" xfId="0" applyFont="1" applyFill="1" applyBorder="1" applyAlignment="1" applyProtection="1">
      <alignment horizontal="center" vertical="center" wrapText="1"/>
    </xf>
    <xf numFmtId="0" fontId="0" fillId="0" borderId="0" xfId="0" applyBorder="1" applyAlignment="1" applyProtection="1">
      <alignment wrapText="1"/>
    </xf>
    <xf numFmtId="0" fontId="4" fillId="0" borderId="13" xfId="0" applyFont="1" applyFill="1" applyBorder="1" applyAlignment="1" applyProtection="1">
      <alignment horizontal="center" vertical="center" wrapText="1"/>
    </xf>
    <xf numFmtId="0" fontId="4" fillId="0" borderId="24"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4" fillId="0" borderId="26" xfId="0" applyFont="1" applyFill="1" applyBorder="1" applyAlignment="1" applyProtection="1">
      <alignment horizontal="center" vertical="center" wrapText="1"/>
    </xf>
    <xf numFmtId="0" fontId="4" fillId="0" borderId="24"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2" fillId="3" borderId="37"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7" fillId="3" borderId="22" xfId="0" applyFont="1" applyFill="1" applyBorder="1" applyAlignment="1">
      <alignment horizontal="center" vertical="center" wrapText="1"/>
    </xf>
    <xf numFmtId="14" fontId="0" fillId="0" borderId="0" xfId="0" applyNumberFormat="1" applyAlignment="1">
      <alignment horizontal="center"/>
    </xf>
    <xf numFmtId="0" fontId="3" fillId="3" borderId="37" xfId="0" applyFont="1" applyFill="1" applyBorder="1" applyAlignment="1" applyProtection="1">
      <alignment horizontal="center" vertical="center" wrapText="1"/>
    </xf>
    <xf numFmtId="0" fontId="3" fillId="3" borderId="42" xfId="0" applyFont="1" applyFill="1" applyBorder="1" applyAlignment="1" applyProtection="1">
      <alignment horizontal="center" vertical="center" wrapText="1"/>
    </xf>
    <xf numFmtId="0" fontId="0" fillId="0" borderId="15" xfId="0" applyFont="1" applyBorder="1" applyAlignment="1" applyProtection="1">
      <alignment horizontal="center" vertical="center" wrapText="1"/>
    </xf>
    <xf numFmtId="0" fontId="0" fillId="0" borderId="15" xfId="0" applyNumberFormat="1" applyFont="1" applyBorder="1" applyAlignment="1" applyProtection="1">
      <alignment horizontal="center" vertical="center" wrapText="1"/>
    </xf>
    <xf numFmtId="0" fontId="0" fillId="0" borderId="14" xfId="0" applyFont="1" applyBorder="1" applyAlignment="1" applyProtection="1">
      <alignment horizontal="center" vertical="center"/>
    </xf>
    <xf numFmtId="0" fontId="0" fillId="0" borderId="15" xfId="0" applyFont="1" applyFill="1" applyBorder="1" applyAlignment="1" applyProtection="1">
      <alignment horizontal="center" vertical="center"/>
    </xf>
    <xf numFmtId="0" fontId="0" fillId="0" borderId="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0" fillId="0" borderId="11" xfId="0" applyFont="1" applyFill="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7" xfId="0" applyFont="1" applyFill="1" applyBorder="1" applyAlignment="1" applyProtection="1">
      <alignment horizontal="center" vertical="center" wrapText="1"/>
    </xf>
    <xf numFmtId="0" fontId="0" fillId="0" borderId="24" xfId="0" applyFont="1" applyFill="1" applyBorder="1" applyAlignment="1" applyProtection="1">
      <alignment horizontal="center" vertical="center" wrapText="1"/>
    </xf>
    <xf numFmtId="0" fontId="0" fillId="0" borderId="35" xfId="0" applyFont="1" applyFill="1" applyBorder="1" applyAlignment="1" applyProtection="1">
      <alignment horizontal="center" vertical="center"/>
    </xf>
    <xf numFmtId="0" fontId="0" fillId="0" borderId="36" xfId="0" applyFont="1" applyFill="1" applyBorder="1" applyAlignment="1" applyProtection="1">
      <alignment horizontal="center" vertical="center"/>
    </xf>
    <xf numFmtId="14" fontId="0" fillId="0" borderId="0" xfId="0" quotePrefix="1" applyNumberFormat="1" applyFont="1" applyFill="1" applyBorder="1" applyAlignment="1" applyProtection="1">
      <alignment horizontal="center" vertical="center"/>
    </xf>
    <xf numFmtId="0" fontId="0" fillId="0" borderId="8" xfId="0" applyFont="1" applyBorder="1" applyAlignment="1" applyProtection="1">
      <alignment horizontal="center" vertical="center" wrapText="1"/>
    </xf>
    <xf numFmtId="49" fontId="21" fillId="0" borderId="28" xfId="0" applyNumberFormat="1" applyFont="1" applyBorder="1" applyAlignment="1" applyProtection="1">
      <alignment vertical="center" wrapText="1"/>
    </xf>
    <xf numFmtId="14" fontId="0" fillId="0" borderId="0" xfId="0" applyNumberFormat="1"/>
    <xf numFmtId="0" fontId="0" fillId="0" borderId="34" xfId="0" applyFont="1" applyFill="1" applyBorder="1" applyAlignment="1" applyProtection="1">
      <alignment horizontal="center" vertical="center"/>
    </xf>
    <xf numFmtId="0" fontId="0" fillId="0" borderId="35" xfId="0" applyFont="1" applyBorder="1" applyAlignment="1" applyProtection="1">
      <alignment horizontal="center" vertical="center" wrapText="1"/>
    </xf>
    <xf numFmtId="0" fontId="0" fillId="0" borderId="36" xfId="0" applyFont="1" applyBorder="1" applyAlignment="1" applyProtection="1">
      <alignment horizontal="center" vertical="center" wrapText="1"/>
    </xf>
    <xf numFmtId="0" fontId="0" fillId="0" borderId="27" xfId="0" applyFont="1" applyFill="1" applyBorder="1" applyAlignment="1" applyProtection="1">
      <alignment horizontal="center" vertical="center" wrapText="1"/>
    </xf>
    <xf numFmtId="0" fontId="0" fillId="0" borderId="27" xfId="0" applyFont="1" applyBorder="1" applyAlignment="1" applyProtection="1">
      <alignment horizontal="center" vertical="center" wrapText="1"/>
    </xf>
    <xf numFmtId="0" fontId="0" fillId="0" borderId="46" xfId="0" applyFont="1" applyFill="1" applyBorder="1" applyAlignment="1" applyProtection="1">
      <alignment horizontal="center" vertical="center"/>
    </xf>
    <xf numFmtId="0" fontId="0" fillId="0" borderId="35" xfId="0" quotePrefix="1" applyFont="1" applyBorder="1" applyAlignment="1" applyProtection="1">
      <alignment horizontal="center" vertical="center" wrapText="1"/>
    </xf>
    <xf numFmtId="0" fontId="0" fillId="0" borderId="47" xfId="0" applyFont="1" applyFill="1" applyBorder="1" applyAlignment="1" applyProtection="1">
      <alignment horizontal="center" vertical="center"/>
    </xf>
    <xf numFmtId="0" fontId="0" fillId="0" borderId="36" xfId="0" quotePrefix="1" applyFont="1" applyBorder="1" applyAlignment="1" applyProtection="1">
      <alignment horizontal="center" vertical="center" wrapText="1"/>
    </xf>
    <xf numFmtId="0" fontId="0" fillId="0" borderId="49" xfId="0" applyFont="1" applyFill="1" applyBorder="1" applyAlignment="1" applyProtection="1">
      <alignment horizontal="center" vertical="center"/>
    </xf>
    <xf numFmtId="0" fontId="0" fillId="0" borderId="13" xfId="0" applyFont="1" applyFill="1" applyBorder="1" applyAlignment="1" applyProtection="1">
      <alignment horizontal="center" vertical="center"/>
    </xf>
    <xf numFmtId="0" fontId="0" fillId="0" borderId="0" xfId="0" applyNumberFormat="1" applyFont="1" applyBorder="1" applyAlignment="1" applyProtection="1">
      <alignment horizontal="center" vertical="center" wrapText="1"/>
    </xf>
    <xf numFmtId="0" fontId="11" fillId="0" borderId="0" xfId="0" applyFont="1" applyAlignment="1" applyProtection="1">
      <alignment vertical="top" wrapText="1"/>
    </xf>
    <xf numFmtId="0" fontId="2" fillId="0" borderId="0" xfId="0" applyFont="1" applyBorder="1" applyAlignment="1" applyProtection="1"/>
    <xf numFmtId="0" fontId="12" fillId="0" borderId="0" xfId="0" applyFont="1" applyAlignment="1" applyProtection="1">
      <alignment vertical="center" wrapText="1"/>
    </xf>
    <xf numFmtId="0" fontId="14" fillId="0" borderId="0" xfId="0" applyFont="1" applyBorder="1" applyAlignment="1" applyProtection="1">
      <alignment horizontal="right" textRotation="90"/>
    </xf>
    <xf numFmtId="0" fontId="14" fillId="0" borderId="50" xfId="0" applyFont="1" applyBorder="1" applyAlignment="1" applyProtection="1">
      <alignment horizontal="right" textRotation="90"/>
    </xf>
    <xf numFmtId="0" fontId="9" fillId="2" borderId="38" xfId="0" applyFont="1" applyFill="1" applyBorder="1" applyAlignment="1">
      <alignment horizontal="center" vertical="center" wrapText="1"/>
    </xf>
    <xf numFmtId="0" fontId="9" fillId="2" borderId="39"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9" fillId="2" borderId="41"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3" fillId="3" borderId="12" xfId="0" applyFont="1" applyFill="1" applyBorder="1" applyAlignment="1" applyProtection="1">
      <alignment horizontal="center" vertical="center" wrapText="1"/>
    </xf>
    <xf numFmtId="0" fontId="3" fillId="3" borderId="3" xfId="0" applyFont="1" applyFill="1" applyBorder="1" applyAlignment="1" applyProtection="1">
      <alignment horizontal="center" vertical="center" wrapText="1"/>
    </xf>
    <xf numFmtId="0" fontId="3" fillId="3" borderId="32" xfId="0" applyFont="1" applyFill="1" applyBorder="1" applyAlignment="1" applyProtection="1">
      <alignment horizontal="center" vertical="center" wrapText="1"/>
    </xf>
    <xf numFmtId="0" fontId="3" fillId="3" borderId="5" xfId="0" applyFont="1" applyFill="1" applyBorder="1" applyAlignment="1" applyProtection="1">
      <alignment horizontal="center" vertical="center" wrapText="1"/>
    </xf>
    <xf numFmtId="0" fontId="3" fillId="3" borderId="33" xfId="0" applyFont="1" applyFill="1" applyBorder="1" applyAlignment="1" applyProtection="1">
      <alignment horizontal="center" vertical="center" wrapText="1"/>
    </xf>
    <xf numFmtId="0" fontId="3" fillId="3" borderId="16"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3" fillId="3" borderId="17" xfId="0" applyFont="1" applyFill="1" applyBorder="1" applyAlignment="1" applyProtection="1">
      <alignment horizontal="center" vertical="center" wrapText="1"/>
    </xf>
    <xf numFmtId="0" fontId="0" fillId="0" borderId="0" xfId="0" applyBorder="1" applyAlignment="1" applyProtection="1">
      <alignment horizontal="left" vertical="center" indent="1"/>
    </xf>
    <xf numFmtId="0" fontId="9" fillId="2" borderId="46" xfId="0" applyFont="1" applyFill="1" applyBorder="1" applyAlignment="1" applyProtection="1">
      <alignment horizontal="center" vertical="center" wrapText="1"/>
    </xf>
    <xf numFmtId="0" fontId="9" fillId="2" borderId="47" xfId="0" applyFont="1" applyFill="1" applyBorder="1" applyAlignment="1" applyProtection="1">
      <alignment horizontal="center" vertical="center" wrapText="1"/>
    </xf>
    <xf numFmtId="0" fontId="9" fillId="2" borderId="48" xfId="0" applyFont="1" applyFill="1" applyBorder="1" applyAlignment="1" applyProtection="1">
      <alignment horizontal="center" vertical="center" wrapText="1"/>
    </xf>
    <xf numFmtId="0" fontId="9" fillId="2" borderId="49" xfId="0" applyFont="1" applyFill="1" applyBorder="1" applyAlignment="1" applyProtection="1">
      <alignment horizontal="center" vertical="center" wrapText="1"/>
    </xf>
    <xf numFmtId="0" fontId="9" fillId="2" borderId="12" xfId="0" applyFont="1" applyFill="1" applyBorder="1" applyAlignment="1" applyProtection="1">
      <alignment horizontal="center" vertical="center" wrapText="1"/>
    </xf>
    <xf numFmtId="0" fontId="9" fillId="2" borderId="3" xfId="0" applyFont="1" applyFill="1" applyBorder="1" applyAlignment="1" applyProtection="1">
      <alignment horizontal="center" vertical="center" wrapText="1"/>
    </xf>
    <xf numFmtId="0" fontId="9" fillId="2" borderId="8" xfId="0" applyFont="1" applyFill="1" applyBorder="1" applyAlignment="1" applyProtection="1">
      <alignment horizontal="center" vertical="center" wrapText="1"/>
    </xf>
    <xf numFmtId="0" fontId="9" fillId="2" borderId="27" xfId="0" applyFont="1" applyFill="1" applyBorder="1" applyAlignment="1" applyProtection="1">
      <alignment horizontal="center" vertical="center" wrapText="1"/>
    </xf>
    <xf numFmtId="0" fontId="9" fillId="2" borderId="43" xfId="0" applyFont="1" applyFill="1" applyBorder="1" applyAlignment="1" applyProtection="1">
      <alignment horizontal="center" vertical="center"/>
    </xf>
    <xf numFmtId="0" fontId="9" fillId="2" borderId="44" xfId="0" applyFont="1" applyFill="1" applyBorder="1" applyAlignment="1" applyProtection="1">
      <alignment horizontal="center" vertical="center"/>
    </xf>
    <xf numFmtId="0" fontId="9" fillId="2" borderId="14"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16"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7" fillId="3" borderId="20" xfId="0" applyFont="1" applyFill="1" applyBorder="1" applyAlignment="1">
      <alignment horizontal="center" vertical="center" wrapText="1"/>
    </xf>
    <xf numFmtId="0" fontId="9" fillId="2" borderId="43" xfId="0" applyFont="1" applyFill="1" applyBorder="1" applyAlignment="1" applyProtection="1">
      <alignment horizontal="center" vertical="center" wrapText="1"/>
    </xf>
    <xf numFmtId="0" fontId="9" fillId="2" borderId="44" xfId="0" applyFont="1" applyFill="1" applyBorder="1" applyAlignment="1" applyProtection="1">
      <alignment horizontal="center" vertical="center" wrapText="1"/>
    </xf>
    <xf numFmtId="0" fontId="9" fillId="2" borderId="45" xfId="0" applyFont="1" applyFill="1" applyBorder="1" applyAlignment="1" applyProtection="1">
      <alignment horizontal="center" vertical="center" wrapText="1"/>
    </xf>
    <xf numFmtId="0" fontId="9" fillId="2" borderId="14" xfId="0" applyFont="1" applyFill="1" applyBorder="1" applyAlignment="1" applyProtection="1">
      <alignment horizontal="center" vertical="center" wrapText="1"/>
    </xf>
    <xf numFmtId="0" fontId="9" fillId="2" borderId="0" xfId="0" applyFont="1" applyFill="1" applyBorder="1" applyAlignment="1" applyProtection="1">
      <alignment horizontal="center" vertical="center" wrapText="1"/>
    </xf>
    <xf numFmtId="0" fontId="9" fillId="2" borderId="15" xfId="0" applyFont="1" applyFill="1" applyBorder="1" applyAlignment="1" applyProtection="1">
      <alignment horizontal="center" vertical="center" wrapText="1"/>
    </xf>
    <xf numFmtId="0" fontId="2" fillId="0" borderId="0" xfId="0" applyFont="1" applyBorder="1" applyAlignment="1" applyProtection="1">
      <alignment horizontal="center"/>
    </xf>
    <xf numFmtId="0" fontId="3" fillId="3" borderId="24" xfId="0" applyFont="1" applyFill="1" applyBorder="1" applyAlignment="1" applyProtection="1">
      <alignment horizontal="center" vertical="center" wrapText="1"/>
    </xf>
    <xf numFmtId="0" fontId="2" fillId="3" borderId="19"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18" fillId="0" borderId="0" xfId="0" applyFont="1" applyBorder="1" applyAlignment="1" applyProtection="1">
      <alignment horizontal="center" vertical="center" wrapText="1"/>
    </xf>
    <xf numFmtId="0" fontId="11" fillId="0" borderId="0" xfId="0" applyFont="1" applyAlignment="1" applyProtection="1">
      <alignment horizontal="left" vertical="center" wrapText="1"/>
    </xf>
    <xf numFmtId="0" fontId="6" fillId="2" borderId="8"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8"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 xfId="0" applyFont="1" applyFill="1" applyBorder="1" applyAlignment="1">
      <alignment horizontal="center" vertical="center"/>
    </xf>
    <xf numFmtId="0" fontId="0" fillId="0" borderId="0" xfId="0" applyBorder="1" applyAlignment="1">
      <alignment horizontal="center" vertical="center"/>
    </xf>
    <xf numFmtId="0" fontId="14" fillId="0" borderId="0" xfId="0" applyFont="1" applyBorder="1" applyAlignment="1">
      <alignment horizontal="right" vertical="top" textRotation="90"/>
    </xf>
    <xf numFmtId="0" fontId="14" fillId="0" borderId="1" xfId="0" applyFont="1" applyBorder="1" applyAlignment="1">
      <alignment horizontal="right" vertical="top" textRotation="90"/>
    </xf>
    <xf numFmtId="0" fontId="11" fillId="0" borderId="0" xfId="0" applyFont="1" applyAlignment="1">
      <alignment horizontal="center" vertical="top" wrapText="1"/>
    </xf>
    <xf numFmtId="0" fontId="11" fillId="0" borderId="0" xfId="0" applyFont="1" applyAlignment="1">
      <alignment vertical="center" wrapText="1"/>
    </xf>
    <xf numFmtId="0" fontId="18" fillId="0" borderId="0" xfId="0" applyFont="1" applyBorder="1" applyAlignment="1">
      <alignment horizontal="center" vertical="center" wrapText="1"/>
    </xf>
    <xf numFmtId="0" fontId="2" fillId="0" borderId="0" xfId="0" applyFont="1" applyBorder="1" applyAlignment="1">
      <alignment horizontal="center"/>
    </xf>
    <xf numFmtId="0" fontId="12" fillId="0" borderId="0" xfId="0" applyFont="1" applyAlignment="1">
      <alignment horizontal="left" vertical="center" wrapText="1"/>
    </xf>
    <xf numFmtId="16" fontId="0" fillId="0" borderId="0" xfId="0" applyNumberFormat="1" applyAlignment="1">
      <alignment vertical="center"/>
    </xf>
    <xf numFmtId="16" fontId="0" fillId="0" borderId="0" xfId="0" applyNumberFormat="1"/>
    <xf numFmtId="0" fontId="2" fillId="0" borderId="0" xfId="0" applyFont="1" applyBorder="1" applyAlignment="1">
      <alignment horizontal="center" vertical="top" wrapText="1"/>
    </xf>
  </cellXfs>
  <cellStyles count="1">
    <cellStyle name="Normal" xfId="0" builtinId="0"/>
  </cellStyles>
  <dxfs count="95">
    <dxf>
      <font>
        <color theme="9" tint="0.79998168889431442"/>
      </font>
      <fill>
        <patternFill>
          <bgColor theme="9" tint="0.79998168889431442"/>
        </patternFill>
      </fill>
    </dxf>
    <dxf>
      <font>
        <color theme="4" tint="0.79998168889431442"/>
      </font>
      <fill>
        <patternFill>
          <bgColor theme="4" tint="0.79998168889431442"/>
        </patternFill>
      </fill>
    </dxf>
    <dxf>
      <font>
        <b/>
        <i val="0"/>
        <color rgb="FF002060"/>
      </font>
      <fill>
        <patternFill>
          <bgColor theme="4" tint="0.39994506668294322"/>
        </patternFill>
      </fill>
    </dxf>
    <dxf>
      <font>
        <color theme="9" tint="0.79998168889431442"/>
      </font>
      <fill>
        <patternFill>
          <bgColor theme="9" tint="0.79998168889431442"/>
        </patternFill>
      </fill>
    </dxf>
    <dxf>
      <font>
        <b/>
        <i val="0"/>
        <color rgb="FF002060"/>
      </font>
      <fill>
        <patternFill>
          <bgColor theme="4" tint="0.39994506668294322"/>
        </patternFill>
      </fill>
    </dxf>
    <dxf>
      <font>
        <b/>
        <i val="0"/>
        <color rgb="FF002060"/>
      </font>
      <fill>
        <patternFill>
          <bgColor theme="4" tint="0.79998168889431442"/>
        </patternFill>
      </fill>
    </dxf>
    <dxf>
      <font>
        <b/>
        <i val="0"/>
        <color rgb="FF002060"/>
      </font>
      <fill>
        <patternFill>
          <bgColor theme="4" tint="0.79998168889431442"/>
        </patternFill>
      </fill>
    </dxf>
    <dxf>
      <font>
        <b/>
        <i val="0"/>
        <color rgb="FFFF0000"/>
      </font>
      <fill>
        <patternFill>
          <bgColor rgb="FFFF9999"/>
        </patternFill>
      </fill>
    </dxf>
    <dxf>
      <font>
        <b/>
        <i val="0"/>
        <color rgb="FFFF0000"/>
      </font>
      <fill>
        <patternFill>
          <bgColor rgb="FFFFC000"/>
        </patternFill>
      </fill>
    </dxf>
    <dxf>
      <font>
        <b/>
        <i val="0"/>
        <color rgb="FFFF0000"/>
      </font>
      <fill>
        <patternFill>
          <bgColor rgb="FFFF9999"/>
        </patternFill>
      </fill>
    </dxf>
    <dxf>
      <font>
        <b/>
        <i val="0"/>
        <color rgb="FFFF0000"/>
      </font>
      <fill>
        <patternFill>
          <bgColor rgb="FFFFC000"/>
        </patternFill>
      </fill>
    </dxf>
    <dxf>
      <font>
        <b/>
        <i val="0"/>
        <color rgb="FF002060"/>
      </font>
      <fill>
        <patternFill>
          <bgColor theme="4" tint="0.79998168889431442"/>
        </patternFill>
      </fill>
    </dxf>
    <dxf>
      <font>
        <b/>
        <i val="0"/>
        <color rgb="FF002060"/>
      </font>
      <fill>
        <patternFill>
          <bgColor theme="4" tint="0.39994506668294322"/>
        </patternFill>
      </fill>
    </dxf>
    <dxf>
      <fill>
        <patternFill>
          <bgColor theme="4" tint="0.79998168889431442"/>
        </patternFill>
      </fill>
    </dxf>
    <dxf>
      <font>
        <color theme="9" tint="0.79998168889431442"/>
      </font>
      <fill>
        <patternFill>
          <bgColor theme="9" tint="0.79998168889431442"/>
        </patternFill>
      </fill>
    </dxf>
    <dxf>
      <font>
        <color theme="4" tint="0.79998168889431442"/>
      </font>
      <fill>
        <patternFill>
          <bgColor theme="4" tint="0.79998168889431442"/>
        </patternFill>
      </fill>
    </dxf>
    <dxf>
      <font>
        <b/>
        <i val="0"/>
        <color rgb="FF002060"/>
      </font>
      <fill>
        <patternFill>
          <bgColor theme="4" tint="0.39994506668294322"/>
        </patternFill>
      </fill>
    </dxf>
    <dxf>
      <font>
        <b/>
        <i val="0"/>
        <color rgb="FF002060"/>
      </font>
      <fill>
        <patternFill>
          <bgColor theme="4" tint="0.79998168889431442"/>
        </patternFill>
      </fill>
    </dxf>
    <dxf>
      <font>
        <b/>
        <i val="0"/>
        <color rgb="FFFF0000"/>
      </font>
      <fill>
        <patternFill>
          <bgColor rgb="FFFF9999"/>
        </patternFill>
      </fill>
    </dxf>
    <dxf>
      <font>
        <b/>
        <i val="0"/>
        <color rgb="FFFF0000"/>
      </font>
      <fill>
        <patternFill>
          <bgColor rgb="FFFFC000"/>
        </patternFill>
      </fill>
    </dxf>
    <dxf>
      <font>
        <b/>
        <i val="0"/>
        <color rgb="FFFF0000"/>
      </font>
      <fill>
        <patternFill>
          <bgColor rgb="FFFF9999"/>
        </patternFill>
      </fill>
    </dxf>
    <dxf>
      <font>
        <b/>
        <i val="0"/>
        <color rgb="FFFF0000"/>
      </font>
      <fill>
        <patternFill>
          <bgColor rgb="FFFFC000"/>
        </patternFill>
      </fill>
    </dxf>
    <dxf>
      <font>
        <b/>
        <i val="0"/>
        <color rgb="FF002060"/>
      </font>
      <fill>
        <patternFill>
          <bgColor theme="4" tint="0.79998168889431442"/>
        </patternFill>
      </fill>
    </dxf>
    <dxf>
      <fill>
        <patternFill>
          <bgColor theme="9" tint="0.79998168889431442"/>
        </patternFill>
      </fill>
    </dxf>
    <dxf>
      <fill>
        <patternFill>
          <bgColor theme="4" tint="0.79998168889431442"/>
        </patternFill>
      </fill>
    </dxf>
    <dxf>
      <font>
        <b/>
        <i val="0"/>
        <color rgb="FF002060"/>
      </font>
      <fill>
        <patternFill>
          <bgColor theme="4" tint="0.39994506668294322"/>
        </patternFill>
      </fill>
    </dxf>
    <dxf>
      <fill>
        <patternFill>
          <bgColor theme="9" tint="0.79998168889431442"/>
        </patternFill>
      </fill>
    </dxf>
    <dxf>
      <fill>
        <patternFill>
          <bgColor theme="4" tint="0.39994506668294322"/>
        </patternFill>
      </fill>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center" textRotation="0" wrapText="1" relativeIndent="1" justifyLastLine="0" shrinkToFit="0" readingOrder="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1"/>
        <name val="Calibri"/>
        <family val="2"/>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rgb="FFFF0000"/>
        <name val="Calibri"/>
        <family val="2"/>
        <scheme val="minor"/>
      </font>
      <numFmt numFmtId="1" formatCode="0"/>
      <fill>
        <patternFill patternType="none">
          <fgColor indexed="64"/>
          <bgColor auto="1"/>
        </patternFill>
      </fill>
      <alignment horizontal="center" vertical="center" textRotation="0" wrapText="1" indent="0" justifyLastLine="0" shrinkToFit="0" readingOrder="0"/>
      <protection locked="1" hidden="0"/>
    </dxf>
    <dxf>
      <font>
        <strike val="0"/>
        <outline val="0"/>
        <shadow val="0"/>
        <u val="none"/>
        <vertAlign val="baseline"/>
        <sz val="11"/>
        <name val="Calibri"/>
        <family val="2"/>
        <scheme val="minor"/>
      </font>
      <fill>
        <patternFill patternType="none">
          <fgColor indexed="64"/>
          <bgColor auto="1"/>
        </patternFill>
      </fill>
    </dxf>
    <dxf>
      <font>
        <strike val="0"/>
        <outline val="0"/>
        <shadow val="0"/>
        <u val="none"/>
        <vertAlign val="baseline"/>
        <sz val="11"/>
        <name val="Calibri"/>
        <family val="2"/>
        <scheme val="minor"/>
      </font>
      <fill>
        <patternFill patternType="none">
          <fgColor indexed="64"/>
          <bgColor auto="1"/>
        </patternFill>
      </fill>
    </dxf>
    <dxf>
      <font>
        <strike val="0"/>
        <outline val="0"/>
        <shadow val="0"/>
        <u val="none"/>
        <vertAlign val="baseline"/>
        <sz val="11"/>
        <name val="Calibri"/>
        <family val="2"/>
        <scheme val="minor"/>
      </font>
      <numFmt numFmtId="164" formatCode="h:mm"/>
      <fill>
        <patternFill patternType="none">
          <fgColor indexed="64"/>
          <bgColor auto="1"/>
        </patternFill>
      </fill>
    </dxf>
    <dxf>
      <font>
        <strike val="0"/>
        <outline val="0"/>
        <shadow val="0"/>
        <u val="none"/>
        <vertAlign val="baseline"/>
        <sz val="11"/>
        <name val="Calibri"/>
        <family val="2"/>
        <scheme val="minor"/>
      </font>
      <fill>
        <patternFill patternType="none">
          <fgColor indexed="64"/>
          <bgColor auto="1"/>
        </patternFill>
      </fill>
    </dxf>
    <dxf>
      <font>
        <strike val="0"/>
        <outline val="0"/>
        <shadow val="0"/>
        <u val="none"/>
        <vertAlign val="baseline"/>
        <sz val="11"/>
        <name val="Calibri"/>
        <family val="2"/>
        <scheme val="minor"/>
      </font>
      <fill>
        <patternFill patternType="none">
          <fgColor indexed="64"/>
          <bgColor auto="1"/>
        </patternFill>
      </fill>
      <alignment horizontal="center" textRotation="0" indent="0" justifyLastLine="0" shrinkToFit="0" readingOrder="0"/>
    </dxf>
    <dxf>
      <font>
        <strike val="0"/>
        <outline val="0"/>
        <shadow val="0"/>
        <u val="none"/>
        <vertAlign val="baseline"/>
        <sz val="11"/>
        <name val="Calibri"/>
        <family val="2"/>
        <scheme val="minor"/>
      </font>
      <fill>
        <patternFill patternType="none">
          <fgColor indexed="64"/>
          <bgColor auto="1"/>
        </patternFill>
      </fill>
    </dxf>
    <dxf>
      <font>
        <strike val="0"/>
        <outline val="0"/>
        <shadow val="0"/>
        <u val="none"/>
        <vertAlign val="baseline"/>
        <sz val="11"/>
        <name val="Calibri"/>
        <family val="2"/>
        <scheme val="minor"/>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1"/>
        <name val="Calibri"/>
        <family val="2"/>
        <scheme val="minor"/>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1"/>
        <name val="Calibri"/>
        <family val="2"/>
        <scheme val="minor"/>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1"/>
        <name val="Calibri"/>
        <family val="2"/>
        <scheme val="minor"/>
      </font>
      <fill>
        <patternFill patternType="none">
          <fgColor indexed="64"/>
          <bgColor auto="1"/>
        </patternFill>
      </fill>
    </dxf>
    <dxf>
      <font>
        <strike val="0"/>
        <outline val="0"/>
        <shadow val="0"/>
        <u val="none"/>
        <vertAlign val="baseline"/>
        <sz val="11"/>
        <name val="Calibri"/>
        <family val="2"/>
        <scheme val="minor"/>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1"/>
        <name val="Calibri"/>
        <family val="2"/>
        <scheme val="minor"/>
      </font>
      <fill>
        <patternFill patternType="none">
          <fgColor indexed="64"/>
          <bgColor auto="1"/>
        </patternFill>
      </fill>
      <alignment horizontal="center" vertical="center" textRotation="0" wrapText="0" indent="0" justifyLastLine="0" shrinkToFit="0" readingOrder="0"/>
    </dxf>
    <dxf>
      <border outline="0">
        <top style="thin">
          <color rgb="FF000000"/>
        </top>
      </border>
    </dxf>
    <dxf>
      <font>
        <strike val="0"/>
        <outline val="0"/>
        <shadow val="0"/>
        <u val="none"/>
        <vertAlign val="baseline"/>
        <sz val="11"/>
        <name val="Calibri"/>
        <family val="2"/>
        <scheme val="none"/>
      </font>
      <fill>
        <patternFill patternType="none">
          <fgColor indexed="64"/>
          <bgColor auto="1"/>
        </patternFill>
      </fill>
      <alignment horizontal="center" vertical="center" textRotation="0" wrapText="0" indent="0" justifyLastLine="0" shrinkToFit="0" readingOrder="0"/>
    </dxf>
    <dxf>
      <border outline="0">
        <bottom style="thin">
          <color rgb="FF000000"/>
        </bottom>
      </border>
    </dxf>
    <dxf>
      <font>
        <b val="0"/>
        <i val="0"/>
        <strike val="0"/>
        <condense val="0"/>
        <extend val="0"/>
        <outline val="0"/>
        <shadow val="0"/>
        <u val="none"/>
        <vertAlign val="baseline"/>
        <sz val="11"/>
        <color rgb="FF000000"/>
        <name val="Calibri"/>
        <family val="2"/>
        <scheme val="minor"/>
      </font>
      <fill>
        <patternFill patternType="solid">
          <fgColor indexed="64"/>
          <bgColor rgb="FFF7EFD9"/>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name val="Calibri"/>
        <family val="2"/>
        <scheme val="minor"/>
      </font>
      <alignment horizontal="center" vertical="center" textRotation="0" wrapText="0" indent="0" justifyLastLine="0" shrinkToFit="0" readingOrder="0"/>
      <protection locked="1" hidden="0"/>
    </dxf>
    <dxf>
      <font>
        <strike val="0"/>
        <outline val="0"/>
        <shadow val="0"/>
        <u val="none"/>
        <vertAlign val="baseline"/>
        <sz val="11"/>
        <name val="Calibri"/>
        <family val="2"/>
        <scheme val="minor"/>
      </font>
      <alignment horizontal="center" vertical="center" textRotation="0" wrapText="0" indent="0" justifyLastLine="0" shrinkToFit="0" readingOrder="0"/>
      <protection locked="1" hidden="0"/>
    </dxf>
    <dxf>
      <font>
        <strike val="0"/>
        <outline val="0"/>
        <shadow val="0"/>
        <u val="none"/>
        <vertAlign val="baseline"/>
        <sz val="11"/>
        <name val="Calibri"/>
        <family val="2"/>
        <scheme val="minor"/>
      </font>
      <alignment horizontal="center" vertical="center" textRotation="0" wrapText="0" indent="0" justifyLastLine="0" shrinkToFit="0" readingOrder="0"/>
      <border diagonalUp="0" diagonalDown="0">
        <left style="medium">
          <color indexed="64"/>
        </left>
      </border>
      <protection locked="1" hidden="0"/>
    </dxf>
    <dxf>
      <font>
        <b val="0"/>
        <i val="0"/>
        <strike val="0"/>
        <condense val="0"/>
        <extend val="0"/>
        <outline val="0"/>
        <shadow val="0"/>
        <u val="none"/>
        <vertAlign val="baseline"/>
        <sz val="11"/>
        <color theme="1"/>
        <name val="Calibri"/>
        <family val="2"/>
        <scheme val="minor"/>
      </font>
      <numFmt numFmtId="0" formatCode="Genera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family val="2"/>
        <scheme val="minor"/>
      </font>
      <numFmt numFmtId="0" formatCode="General"/>
      <alignment horizontal="center" vertical="center" textRotation="0" wrapText="1" indent="0" justifyLastLine="0" shrinkToFit="0" readingOrder="0"/>
      <protection locked="1" hidden="0"/>
    </dxf>
    <dxf>
      <font>
        <strike val="0"/>
        <outline val="0"/>
        <shadow val="0"/>
        <u val="none"/>
        <vertAlign val="baseline"/>
        <sz val="11"/>
        <name val="Calibri"/>
        <family val="2"/>
        <scheme val="minor"/>
      </font>
      <alignment horizontal="center" vertical="center" textRotation="0" wrapText="0" indent="0" justifyLastLine="0" shrinkToFit="0" readingOrder="0"/>
      <protection locked="1" hidden="0"/>
    </dxf>
    <dxf>
      <font>
        <strike val="0"/>
        <outline val="0"/>
        <shadow val="0"/>
        <u val="none"/>
        <vertAlign val="baseline"/>
        <sz val="11"/>
        <name val="Calibri"/>
        <family val="2"/>
        <scheme val="minor"/>
      </font>
      <numFmt numFmtId="1" formatCode="0"/>
      <alignment horizontal="center" vertical="center" textRotation="0" indent="0" justifyLastLine="0" shrinkToFit="0" readingOrder="0"/>
      <protection locked="1" hidden="0"/>
    </dxf>
    <dxf>
      <font>
        <strike val="0"/>
        <outline val="0"/>
        <shadow val="0"/>
        <u val="none"/>
        <vertAlign val="baseline"/>
        <sz val="11"/>
        <name val="Calibri"/>
        <family val="2"/>
        <scheme val="minor"/>
      </font>
      <numFmt numFmtId="165" formatCode="m/d/yyyy"/>
      <alignment horizontal="center" vertical="center" textRotation="0" indent="0" justifyLastLine="0" shrinkToFit="0" readingOrder="0"/>
      <protection locked="1" hidden="0"/>
    </dxf>
    <dxf>
      <font>
        <strike val="0"/>
        <outline val="0"/>
        <shadow val="0"/>
        <u val="none"/>
        <vertAlign val="baseline"/>
        <sz val="11"/>
        <name val="Calibri"/>
        <family val="2"/>
        <scheme val="minor"/>
      </font>
      <numFmt numFmtId="165" formatCode="m/d/yyyy"/>
      <alignment horizontal="center" vertical="center" textRotation="0" indent="0" justifyLastLine="0" shrinkToFit="0" readingOrder="0"/>
      <protection locked="1" hidden="0"/>
    </dxf>
    <dxf>
      <font>
        <strike val="0"/>
        <outline val="0"/>
        <shadow val="0"/>
        <u val="none"/>
        <vertAlign val="baseline"/>
        <sz val="11"/>
        <name val="Calibri"/>
        <family val="2"/>
        <scheme val="minor"/>
      </font>
      <numFmt numFmtId="165" formatCode="m/d/yyyy"/>
      <alignment horizontal="center" vertical="center" textRotation="0" indent="0" justifyLastLine="0" shrinkToFit="0" readingOrder="0"/>
      <protection locked="1" hidden="0"/>
    </dxf>
    <dxf>
      <font>
        <strike val="0"/>
        <outline val="0"/>
        <shadow val="0"/>
        <u val="none"/>
        <vertAlign val="baseline"/>
        <sz val="11"/>
        <name val="Calibri"/>
        <family val="2"/>
        <scheme val="minor"/>
      </font>
      <fill>
        <patternFill patternType="none">
          <fgColor indexed="64"/>
          <bgColor auto="1"/>
        </patternFill>
      </fill>
      <alignment horizontal="center" vertical="center" textRotation="0" indent="0" justifyLastLine="0" shrinkToFit="0" readingOrder="0"/>
      <protection locked="1" hidden="0"/>
    </dxf>
    <dxf>
      <font>
        <strike val="0"/>
        <outline val="0"/>
        <shadow val="0"/>
        <u val="none"/>
        <vertAlign val="baseline"/>
        <sz val="11"/>
        <name val="Calibri"/>
        <family val="2"/>
        <scheme val="minor"/>
      </font>
      <alignment horizontal="center" vertical="center" textRotation="0" wrapText="1" indent="0" justifyLastLine="0" shrinkToFit="0" readingOrder="0"/>
      <protection locked="1" hidden="0"/>
    </dxf>
    <dxf>
      <font>
        <strike val="0"/>
        <outline val="0"/>
        <shadow val="0"/>
        <u val="none"/>
        <vertAlign val="baseline"/>
        <sz val="11"/>
        <name val="Calibri"/>
        <family val="2"/>
        <scheme val="minor"/>
      </font>
      <alignment horizontal="center" vertical="center" textRotation="0" indent="0" justifyLastLine="0" shrinkToFit="0" readingOrder="0"/>
      <border diagonalUp="0" diagonalDown="0">
        <left style="medium">
          <color indexed="64"/>
        </left>
      </border>
      <protection locked="1" hidden="0"/>
    </dxf>
    <dxf>
      <font>
        <b val="0"/>
        <i val="0"/>
        <strike val="0"/>
        <condense val="0"/>
        <extend val="0"/>
        <outline val="0"/>
        <shadow val="0"/>
        <u val="none"/>
        <vertAlign val="baseline"/>
        <sz val="11"/>
        <color theme="1"/>
        <name val="Calibri"/>
        <family val="2"/>
        <scheme val="minor"/>
      </font>
      <numFmt numFmtId="30" formatCode="@"/>
      <alignment horizontal="center" vertical="center" textRotation="0" wrapText="1" indent="0" justifyLastLine="0" shrinkToFit="0" readingOrder="0"/>
      <border diagonalUp="0" diagonalDown="0">
        <left style="thin">
          <color indexed="64"/>
        </left>
        <right style="medium">
          <color indexed="64"/>
        </right>
        <top/>
        <bottom/>
      </border>
      <protection locked="1" hidden="0"/>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outline="0">
        <left style="medium">
          <color indexed="64"/>
        </left>
        <right/>
        <top/>
        <bottom/>
      </border>
      <protection locked="1" hidden="0"/>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border>
      <protection locked="1" hidden="0"/>
    </dxf>
    <dxf>
      <font>
        <strike val="0"/>
        <outline val="0"/>
        <shadow val="0"/>
        <u val="none"/>
        <vertAlign val="baseline"/>
        <sz val="11"/>
        <name val="Calibri"/>
        <family val="2"/>
        <scheme val="minor"/>
      </font>
      <alignment horizontal="center" vertical="center" textRotation="0" wrapText="1" indent="0" justifyLastLine="0" shrinkToFit="0" readingOrder="0"/>
      <protection locked="1" hidden="0"/>
    </dxf>
    <dxf>
      <font>
        <strike val="0"/>
        <outline val="0"/>
        <shadow val="0"/>
        <u val="none"/>
        <vertAlign val="baseline"/>
        <sz val="11"/>
        <name val="Calibri"/>
        <family val="2"/>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protection locked="1" hidden="0"/>
    </dxf>
    <dxf>
      <font>
        <strike val="0"/>
        <outline val="0"/>
        <shadow val="0"/>
        <u val="none"/>
        <vertAlign val="baseline"/>
        <sz val="11"/>
        <name val="Calibri"/>
        <family val="2"/>
        <scheme val="minor"/>
      </font>
      <alignment horizontal="center" vertical="center" textRotation="0" wrapText="1" indent="0" justifyLastLine="0" shrinkToFit="0" readingOrder="0"/>
      <protection locked="1" hidden="0"/>
    </dxf>
    <dxf>
      <font>
        <strike val="0"/>
        <outline val="0"/>
        <shadow val="0"/>
        <u val="none"/>
        <vertAlign val="baseline"/>
        <sz val="11"/>
        <name val="Calibri"/>
        <family val="2"/>
        <scheme val="minor"/>
      </font>
      <alignment horizontal="center" vertical="center" textRotation="0" wrapText="1" indent="0" justifyLastLine="0" shrinkToFit="0" readingOrder="0"/>
      <protection locked="1" hidden="0"/>
    </dxf>
    <dxf>
      <font>
        <strike val="0"/>
        <outline val="0"/>
        <shadow val="0"/>
        <u val="none"/>
        <vertAlign val="baseline"/>
        <sz val="11"/>
        <name val="Calibri"/>
        <family val="2"/>
        <scheme val="minor"/>
      </font>
      <alignment horizontal="center" vertical="center" textRotation="0" wrapText="1" indent="0" justifyLastLine="0" shrinkToFit="0" readingOrder="0"/>
      <protection locked="1" hidden="0"/>
    </dxf>
    <dxf>
      <font>
        <strike val="0"/>
        <outline val="0"/>
        <shadow val="0"/>
        <u val="none"/>
        <vertAlign val="baseline"/>
        <sz val="11"/>
        <name val="Calibri"/>
        <family val="2"/>
        <scheme val="minor"/>
      </font>
      <alignment horizontal="center" vertical="center" textRotation="0" wrapText="1" indent="0" justifyLastLine="0" shrinkToFit="0" readingOrder="0"/>
      <protection locked="1" hidden="0"/>
    </dxf>
    <dxf>
      <font>
        <strike val="0"/>
        <outline val="0"/>
        <shadow val="0"/>
        <u val="none"/>
        <vertAlign val="baseline"/>
        <sz val="11"/>
        <name val="Calibri"/>
        <family val="2"/>
        <scheme val="minor"/>
      </font>
      <alignment horizontal="center" vertical="center" textRotation="0" wrapText="1" indent="0" justifyLastLine="0" shrinkToFit="0" readingOrder="0"/>
      <protection locked="1" hidden="0"/>
    </dxf>
    <dxf>
      <font>
        <strike val="0"/>
        <outline val="0"/>
        <shadow val="0"/>
        <u val="none"/>
        <vertAlign val="baseline"/>
        <sz val="11"/>
        <name val="Calibri"/>
        <family val="2"/>
        <scheme val="minor"/>
      </font>
      <fill>
        <patternFill patternType="none">
          <fgColor indexed="64"/>
          <bgColor indexed="65"/>
        </patternFill>
      </fill>
      <alignment horizontal="center" vertical="center" textRotation="0" wrapText="1" indent="0" justifyLastLine="0" shrinkToFit="0" readingOrder="0"/>
      <protection locked="1" hidden="0"/>
    </dxf>
    <dxf>
      <font>
        <strike val="0"/>
        <outline val="0"/>
        <shadow val="0"/>
        <u val="none"/>
        <vertAlign val="baseline"/>
        <sz val="11"/>
        <name val="Calibri"/>
        <family val="2"/>
        <scheme val="minor"/>
      </font>
      <alignment horizontal="center" vertical="center" textRotation="0" wrapText="1" indent="0" justifyLastLine="0" shrinkToFit="0" readingOrder="0"/>
      <protection locked="1" hidden="0"/>
    </dxf>
    <dxf>
      <font>
        <strike val="0"/>
        <outline val="0"/>
        <shadow val="0"/>
        <u val="none"/>
        <vertAlign val="baseline"/>
        <sz val="11"/>
        <name val="Calibri"/>
        <family val="2"/>
        <scheme val="minor"/>
      </font>
      <alignment horizontal="center" vertical="center" textRotation="0" wrapText="1" indent="0" justifyLastLine="0" shrinkToFit="0" readingOrder="0"/>
      <protection locked="1" hidden="0"/>
    </dxf>
    <dxf>
      <font>
        <strike val="0"/>
        <outline val="0"/>
        <shadow val="0"/>
        <u val="none"/>
        <vertAlign val="baseline"/>
        <sz val="11"/>
        <name val="Calibri"/>
        <family val="2"/>
        <scheme val="minor"/>
      </font>
      <alignment horizontal="center" vertical="center" textRotation="0" wrapText="1" indent="0" justifyLastLine="0" shrinkToFit="0" readingOrder="0"/>
      <protection locked="1" hidden="0"/>
    </dxf>
    <dxf>
      <font>
        <strike val="0"/>
        <outline val="0"/>
        <shadow val="0"/>
        <u val="none"/>
        <vertAlign val="baseline"/>
        <sz val="11"/>
        <name val="Calibri"/>
        <family val="2"/>
        <scheme val="minor"/>
      </font>
      <alignment horizontal="center" vertical="center" textRotation="0" wrapText="1" indent="0" justifyLastLine="0" shrinkToFit="0" readingOrder="0"/>
      <border diagonalUp="0" diagonalDown="0">
        <left style="medium">
          <color indexed="64"/>
        </left>
      </border>
      <protection locked="1" hidden="0"/>
    </dxf>
    <dxf>
      <font>
        <strike val="0"/>
        <outline val="0"/>
        <shadow val="0"/>
        <u val="none"/>
        <vertAlign val="baseline"/>
        <sz val="11"/>
        <name val="Calibri"/>
        <family val="2"/>
        <scheme val="minor"/>
      </font>
      <alignment horizontal="center" vertical="center" textRotation="0" wrapText="1" indent="0" justifyLastLine="0" shrinkToFit="0" readingOrder="0"/>
      <border diagonalUp="0" diagonalDown="0">
        <left style="thin">
          <color indexed="64"/>
        </left>
        <right style="medium">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left style="thin">
          <color indexed="64"/>
        </left>
        <right/>
        <top style="thin">
          <color indexed="64"/>
        </top>
        <bottom/>
        <vertical/>
        <horizontal/>
      </border>
      <protection locked="1" hidden="0"/>
    </dxf>
    <dxf>
      <font>
        <strike val="0"/>
        <outline val="0"/>
        <shadow val="0"/>
        <u val="none"/>
        <vertAlign val="baseline"/>
        <sz val="1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border>
      <protection locked="1" hidden="0"/>
    </dxf>
    <dxf>
      <font>
        <strike val="0"/>
        <outline val="0"/>
        <shadow val="0"/>
        <u val="none"/>
        <vertAlign val="baseline"/>
        <sz val="11"/>
        <name val="Calibri"/>
        <family val="2"/>
        <scheme val="minor"/>
      </font>
      <alignment horizontal="center" vertical="center" textRotation="0" indent="0" justifyLastLine="0" shrinkToFit="0" readingOrder="0"/>
      <protection locked="1" hidden="0"/>
    </dxf>
    <dxf>
      <font>
        <strike val="0"/>
        <outline val="0"/>
        <shadow val="0"/>
        <u val="none"/>
        <vertAlign val="baseline"/>
        <sz val="11"/>
        <name val="Calibri"/>
        <family val="2"/>
        <scheme val="minor"/>
      </font>
      <alignment horizontal="center" vertical="center" textRotation="0" wrapText="1" indent="0" justifyLastLine="0" shrinkToFit="0" readingOrder="0"/>
      <protection locked="1" hidden="0"/>
    </dxf>
    <dxf>
      <font>
        <strike val="0"/>
        <outline val="0"/>
        <shadow val="0"/>
        <u val="none"/>
        <vertAlign val="baseline"/>
        <sz val="11"/>
        <name val="Calibri"/>
        <family val="2"/>
        <scheme val="minor"/>
      </font>
      <alignment horizontal="center" vertical="center" textRotation="0" wrapText="1" indent="0" justifyLastLine="0" shrinkToFit="0" readingOrder="0"/>
      <protection locked="1" hidden="0"/>
    </dxf>
    <dxf>
      <font>
        <strike val="0"/>
        <outline val="0"/>
        <shadow val="0"/>
        <u val="none"/>
        <vertAlign val="baseline"/>
        <sz val="11"/>
        <name val="Calibri"/>
        <family val="2"/>
        <scheme val="minor"/>
      </font>
      <alignment horizontal="center" vertical="center" textRotation="0" wrapText="1" indent="0" justifyLastLine="0" shrinkToFit="0" readingOrder="0"/>
      <border diagonalUp="0" diagonalDown="0">
        <left style="thin">
          <color indexed="64"/>
        </left>
      </border>
      <protection locked="1" hidden="0"/>
    </dxf>
    <dxf>
      <font>
        <strike val="0"/>
        <outline val="0"/>
        <shadow val="0"/>
        <u val="none"/>
        <vertAlign val="baseline"/>
        <sz val="11"/>
        <name val="Calibri"/>
        <family val="2"/>
        <scheme val="minor"/>
      </font>
      <alignment horizontal="center" vertical="center" textRotation="0" wrapText="0" indent="0" justifyLastLine="0" shrinkToFit="0" readingOrder="0"/>
      <protection locked="1" hidden="0"/>
    </dxf>
    <dxf>
      <border outline="0">
        <top style="thin">
          <color indexed="64"/>
        </top>
      </border>
    </dxf>
    <dxf>
      <font>
        <strike val="0"/>
        <outline val="0"/>
        <shadow val="0"/>
        <u val="none"/>
        <vertAlign val="baseline"/>
        <sz val="11"/>
        <name val="Calibri"/>
        <family val="2"/>
        <scheme val="minor"/>
      </font>
      <alignment horizontal="center" vertical="center" textRotation="0" wrapText="0" indent="0" justifyLastLine="0" shrinkToFit="0" readingOrder="0"/>
      <protection locked="1" hidden="0"/>
    </dxf>
    <dxf>
      <border outline="0">
        <bottom style="thin">
          <color indexed="64"/>
        </bottom>
      </border>
    </dxf>
    <dxf>
      <font>
        <b val="0"/>
        <i val="0"/>
        <strike val="0"/>
        <condense val="0"/>
        <extend val="0"/>
        <outline val="0"/>
        <shadow val="0"/>
        <u val="none"/>
        <vertAlign val="baseline"/>
        <sz val="11"/>
        <color rgb="FF000000"/>
        <name val="Calibri"/>
        <family val="2"/>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Style de tableau 1" pivot="0" count="1" xr9:uid="{65019327-CF0D-41CB-8974-FB2B35B5B521}">
      <tableStyleElement type="wholeTable" dxfId="94"/>
    </tableStyle>
  </tableStyles>
  <colors>
    <mruColors>
      <color rgb="FFFF9999"/>
      <color rgb="FFFFFF99"/>
      <color rgb="FFBC9937"/>
      <color rgb="FFE1C675"/>
      <color rgb="FFF7EFD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2.jp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2.jpg"/><Relationship Id="rId1" Type="http://schemas.openxmlformats.org/officeDocument/2006/relationships/image" Target="../media/image7.jpeg"/><Relationship Id="rId4"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xdr:from>
      <xdr:col>0</xdr:col>
      <xdr:colOff>438150</xdr:colOff>
      <xdr:row>0</xdr:row>
      <xdr:rowOff>0</xdr:rowOff>
    </xdr:from>
    <xdr:to>
      <xdr:col>0</xdr:col>
      <xdr:colOff>8203328</xdr:colOff>
      <xdr:row>0</xdr:row>
      <xdr:rowOff>1248600</xdr:rowOff>
    </xdr:to>
    <xdr:grpSp>
      <xdr:nvGrpSpPr>
        <xdr:cNvPr id="14" name="Groupe 13">
          <a:extLst>
            <a:ext uri="{FF2B5EF4-FFF2-40B4-BE49-F238E27FC236}">
              <a16:creationId xmlns:a16="http://schemas.microsoft.com/office/drawing/2014/main" id="{0ED40878-773A-4B84-895E-9D4A9760C2FA}"/>
            </a:ext>
          </a:extLst>
        </xdr:cNvPr>
        <xdr:cNvGrpSpPr/>
      </xdr:nvGrpSpPr>
      <xdr:grpSpPr>
        <a:xfrm>
          <a:off x="441960" y="0"/>
          <a:ext cx="7759463" cy="1250505"/>
          <a:chOff x="438150" y="0"/>
          <a:chExt cx="7765178" cy="1248600"/>
        </a:xfrm>
      </xdr:grpSpPr>
      <xdr:pic>
        <xdr:nvPicPr>
          <xdr:cNvPr id="2" name="Image 1">
            <a:extLst>
              <a:ext uri="{FF2B5EF4-FFF2-40B4-BE49-F238E27FC236}">
                <a16:creationId xmlns:a16="http://schemas.microsoft.com/office/drawing/2014/main" id="{353AB6A3-8FDA-4E75-8519-BFDE33B8937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6268" y="491691"/>
            <a:ext cx="1320873" cy="720000"/>
          </a:xfrm>
          <a:prstGeom prst="rect">
            <a:avLst/>
          </a:prstGeom>
        </xdr:spPr>
      </xdr:pic>
      <xdr:sp macro="" textlink="">
        <xdr:nvSpPr>
          <xdr:cNvPr id="5" name="ZoneTexte 4">
            <a:extLst>
              <a:ext uri="{FF2B5EF4-FFF2-40B4-BE49-F238E27FC236}">
                <a16:creationId xmlns:a16="http://schemas.microsoft.com/office/drawing/2014/main" id="{1A65FEDE-9F88-4B13-9598-0E9694A01B5E}"/>
              </a:ext>
            </a:extLst>
          </xdr:cNvPr>
          <xdr:cNvSpPr txBox="1"/>
        </xdr:nvSpPr>
        <xdr:spPr>
          <a:xfrm>
            <a:off x="2617304" y="0"/>
            <a:ext cx="4116457" cy="3975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b="1"/>
              <a:t>Réalisé par : </a:t>
            </a:r>
            <a:r>
              <a:rPr lang="fr-FR" sz="1800" b="1"/>
              <a:t>LE CLUB DES INDUSTRIELS</a:t>
            </a:r>
            <a:endParaRPr lang="fr-FR" sz="1100" b="1"/>
          </a:p>
        </xdr:txBody>
      </xdr:sp>
      <xdr:sp macro="" textlink="">
        <xdr:nvSpPr>
          <xdr:cNvPr id="6" name="ZoneTexte 5">
            <a:extLst>
              <a:ext uri="{FF2B5EF4-FFF2-40B4-BE49-F238E27FC236}">
                <a16:creationId xmlns:a16="http://schemas.microsoft.com/office/drawing/2014/main" id="{16026709-4B24-4ABB-BE47-DCA365B97EC9}"/>
              </a:ext>
            </a:extLst>
          </xdr:cNvPr>
          <xdr:cNvSpPr txBox="1"/>
        </xdr:nvSpPr>
        <xdr:spPr>
          <a:xfrm>
            <a:off x="438150" y="483290"/>
            <a:ext cx="1847022" cy="3975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1100" b="1"/>
              <a:t>Cofinancé par :</a:t>
            </a:r>
          </a:p>
        </xdr:txBody>
      </xdr:sp>
      <xdr:pic>
        <xdr:nvPicPr>
          <xdr:cNvPr id="8" name="Image 7">
            <a:extLst>
              <a:ext uri="{FF2B5EF4-FFF2-40B4-BE49-F238E27FC236}">
                <a16:creationId xmlns:a16="http://schemas.microsoft.com/office/drawing/2014/main" id="{C723BA4D-EFBE-4CD6-A4A9-C624D858EBD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04953" y="495300"/>
            <a:ext cx="1846450" cy="720000"/>
          </a:xfrm>
          <a:prstGeom prst="rect">
            <a:avLst/>
          </a:prstGeom>
        </xdr:spPr>
      </xdr:pic>
      <xdr:pic>
        <xdr:nvPicPr>
          <xdr:cNvPr id="10" name="Image 9">
            <a:extLst>
              <a:ext uri="{FF2B5EF4-FFF2-40B4-BE49-F238E27FC236}">
                <a16:creationId xmlns:a16="http://schemas.microsoft.com/office/drawing/2014/main" id="{95C9F7F8-27F6-4E45-9E67-266A2F6C963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455175" y="483375"/>
            <a:ext cx="1183435" cy="720000"/>
          </a:xfrm>
          <a:prstGeom prst="rect">
            <a:avLst/>
          </a:prstGeom>
        </xdr:spPr>
      </xdr:pic>
      <xdr:pic>
        <xdr:nvPicPr>
          <xdr:cNvPr id="12" name="Image 11">
            <a:extLst>
              <a:ext uri="{FF2B5EF4-FFF2-40B4-BE49-F238E27FC236}">
                <a16:creationId xmlns:a16="http://schemas.microsoft.com/office/drawing/2014/main" id="{66720D16-C6D2-45C1-9A55-69C24397642A}"/>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7514907" y="528600"/>
            <a:ext cx="688421" cy="720000"/>
          </a:xfrm>
          <a:prstGeom prst="rect">
            <a:avLst/>
          </a:prstGeom>
        </xdr:spPr>
      </xdr:pic>
      <xdr:sp macro="" textlink="">
        <xdr:nvSpPr>
          <xdr:cNvPr id="13" name="ZoneTexte 12">
            <a:extLst>
              <a:ext uri="{FF2B5EF4-FFF2-40B4-BE49-F238E27FC236}">
                <a16:creationId xmlns:a16="http://schemas.microsoft.com/office/drawing/2014/main" id="{3517D259-AA46-4915-8648-ACA0BB4ED2EE}"/>
              </a:ext>
            </a:extLst>
          </xdr:cNvPr>
          <xdr:cNvSpPr txBox="1"/>
        </xdr:nvSpPr>
        <xdr:spPr>
          <a:xfrm>
            <a:off x="5157507" y="483290"/>
            <a:ext cx="1847022" cy="3975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1100" b="1"/>
              <a:t>Dans le cadre de :</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108857</xdr:colOff>
      <xdr:row>0</xdr:row>
      <xdr:rowOff>81643</xdr:rowOff>
    </xdr:from>
    <xdr:to>
      <xdr:col>5</xdr:col>
      <xdr:colOff>267642</xdr:colOff>
      <xdr:row>7</xdr:row>
      <xdr:rowOff>10350</xdr:rowOff>
    </xdr:to>
    <xdr:grpSp>
      <xdr:nvGrpSpPr>
        <xdr:cNvPr id="4" name="Groupe 3">
          <a:extLst>
            <a:ext uri="{FF2B5EF4-FFF2-40B4-BE49-F238E27FC236}">
              <a16:creationId xmlns:a16="http://schemas.microsoft.com/office/drawing/2014/main" id="{35CC42EC-917E-4DF4-8AB4-828FB38DFB35}"/>
            </a:ext>
          </a:extLst>
        </xdr:cNvPr>
        <xdr:cNvGrpSpPr/>
      </xdr:nvGrpSpPr>
      <xdr:grpSpPr>
        <a:xfrm>
          <a:off x="110762" y="79738"/>
          <a:ext cx="7731160" cy="1254587"/>
          <a:chOff x="438150" y="0"/>
          <a:chExt cx="7765178" cy="1248600"/>
        </a:xfrm>
      </xdr:grpSpPr>
      <xdr:pic>
        <xdr:nvPicPr>
          <xdr:cNvPr id="5" name="Image 4">
            <a:extLst>
              <a:ext uri="{FF2B5EF4-FFF2-40B4-BE49-F238E27FC236}">
                <a16:creationId xmlns:a16="http://schemas.microsoft.com/office/drawing/2014/main" id="{AC339498-DD35-4D4E-B069-4AAEBF75D39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6268" y="491691"/>
            <a:ext cx="1320873" cy="720000"/>
          </a:xfrm>
          <a:prstGeom prst="rect">
            <a:avLst/>
          </a:prstGeom>
        </xdr:spPr>
      </xdr:pic>
      <xdr:sp macro="" textlink="">
        <xdr:nvSpPr>
          <xdr:cNvPr id="6" name="ZoneTexte 5">
            <a:extLst>
              <a:ext uri="{FF2B5EF4-FFF2-40B4-BE49-F238E27FC236}">
                <a16:creationId xmlns:a16="http://schemas.microsoft.com/office/drawing/2014/main" id="{4EF23505-B754-40CE-92F7-100372A29D17}"/>
              </a:ext>
            </a:extLst>
          </xdr:cNvPr>
          <xdr:cNvSpPr txBox="1"/>
        </xdr:nvSpPr>
        <xdr:spPr>
          <a:xfrm>
            <a:off x="2617304" y="0"/>
            <a:ext cx="4116457" cy="3975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b="1"/>
              <a:t>Réalisé par : </a:t>
            </a:r>
            <a:r>
              <a:rPr lang="fr-FR" sz="1800" b="1"/>
              <a:t>LE CLUB DES INDUSTRIELS</a:t>
            </a:r>
            <a:endParaRPr lang="fr-FR" sz="1100" b="1"/>
          </a:p>
        </xdr:txBody>
      </xdr:sp>
      <xdr:sp macro="" textlink="">
        <xdr:nvSpPr>
          <xdr:cNvPr id="7" name="ZoneTexte 6">
            <a:extLst>
              <a:ext uri="{FF2B5EF4-FFF2-40B4-BE49-F238E27FC236}">
                <a16:creationId xmlns:a16="http://schemas.microsoft.com/office/drawing/2014/main" id="{119703B2-7AC9-4CA6-9418-8CCCFE715A38}"/>
              </a:ext>
            </a:extLst>
          </xdr:cNvPr>
          <xdr:cNvSpPr txBox="1"/>
        </xdr:nvSpPr>
        <xdr:spPr>
          <a:xfrm>
            <a:off x="438150" y="483290"/>
            <a:ext cx="1847022" cy="3975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1100" b="1"/>
              <a:t>Cofinancé par :</a:t>
            </a:r>
          </a:p>
        </xdr:txBody>
      </xdr:sp>
      <xdr:pic>
        <xdr:nvPicPr>
          <xdr:cNvPr id="8" name="Image 7">
            <a:extLst>
              <a:ext uri="{FF2B5EF4-FFF2-40B4-BE49-F238E27FC236}">
                <a16:creationId xmlns:a16="http://schemas.microsoft.com/office/drawing/2014/main" id="{789AFE43-7EF8-4CA4-9168-B0EA0D532C2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04953" y="495300"/>
            <a:ext cx="1846450" cy="720000"/>
          </a:xfrm>
          <a:prstGeom prst="rect">
            <a:avLst/>
          </a:prstGeom>
        </xdr:spPr>
      </xdr:pic>
      <xdr:pic>
        <xdr:nvPicPr>
          <xdr:cNvPr id="9" name="Image 8">
            <a:extLst>
              <a:ext uri="{FF2B5EF4-FFF2-40B4-BE49-F238E27FC236}">
                <a16:creationId xmlns:a16="http://schemas.microsoft.com/office/drawing/2014/main" id="{C1A11C8F-4A37-4617-A15D-72EFB5C8E37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455175" y="483375"/>
            <a:ext cx="1183435" cy="720000"/>
          </a:xfrm>
          <a:prstGeom prst="rect">
            <a:avLst/>
          </a:prstGeom>
        </xdr:spPr>
      </xdr:pic>
      <xdr:pic>
        <xdr:nvPicPr>
          <xdr:cNvPr id="10" name="Image 9">
            <a:extLst>
              <a:ext uri="{FF2B5EF4-FFF2-40B4-BE49-F238E27FC236}">
                <a16:creationId xmlns:a16="http://schemas.microsoft.com/office/drawing/2014/main" id="{B30E8443-DD32-4ED4-A400-2F64212789B5}"/>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7514907" y="528600"/>
            <a:ext cx="688421" cy="720000"/>
          </a:xfrm>
          <a:prstGeom prst="rect">
            <a:avLst/>
          </a:prstGeom>
        </xdr:spPr>
      </xdr:pic>
      <xdr:sp macro="" textlink="">
        <xdr:nvSpPr>
          <xdr:cNvPr id="11" name="ZoneTexte 10">
            <a:extLst>
              <a:ext uri="{FF2B5EF4-FFF2-40B4-BE49-F238E27FC236}">
                <a16:creationId xmlns:a16="http://schemas.microsoft.com/office/drawing/2014/main" id="{E23FB6BB-0A46-46A2-AADA-9B9C960A5870}"/>
              </a:ext>
            </a:extLst>
          </xdr:cNvPr>
          <xdr:cNvSpPr txBox="1"/>
        </xdr:nvSpPr>
        <xdr:spPr>
          <a:xfrm>
            <a:off x="5157507" y="483290"/>
            <a:ext cx="1847022" cy="3975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1100" b="1"/>
              <a:t>Dans le cadre de :</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134787</xdr:colOff>
      <xdr:row>6</xdr:row>
      <xdr:rowOff>91745</xdr:rowOff>
    </xdr:to>
    <xdr:grpSp>
      <xdr:nvGrpSpPr>
        <xdr:cNvPr id="3" name="Groupe 2">
          <a:extLst>
            <a:ext uri="{FF2B5EF4-FFF2-40B4-BE49-F238E27FC236}">
              <a16:creationId xmlns:a16="http://schemas.microsoft.com/office/drawing/2014/main" id="{9F1BE357-0D18-4B8B-9F3C-0EBFB86643DE}"/>
            </a:ext>
          </a:extLst>
        </xdr:cNvPr>
        <xdr:cNvGrpSpPr/>
      </xdr:nvGrpSpPr>
      <xdr:grpSpPr>
        <a:xfrm>
          <a:off x="0" y="0"/>
          <a:ext cx="7786306" cy="1245482"/>
          <a:chOff x="438150" y="0"/>
          <a:chExt cx="7765178" cy="1248600"/>
        </a:xfrm>
      </xdr:grpSpPr>
      <xdr:pic>
        <xdr:nvPicPr>
          <xdr:cNvPr id="4" name="Image 3">
            <a:extLst>
              <a:ext uri="{FF2B5EF4-FFF2-40B4-BE49-F238E27FC236}">
                <a16:creationId xmlns:a16="http://schemas.microsoft.com/office/drawing/2014/main" id="{85BA1C78-66D3-4467-9E8F-7D529D9551B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6268" y="491691"/>
            <a:ext cx="1320873" cy="720000"/>
          </a:xfrm>
          <a:prstGeom prst="rect">
            <a:avLst/>
          </a:prstGeom>
        </xdr:spPr>
      </xdr:pic>
      <xdr:sp macro="" textlink="">
        <xdr:nvSpPr>
          <xdr:cNvPr id="5" name="ZoneTexte 4">
            <a:extLst>
              <a:ext uri="{FF2B5EF4-FFF2-40B4-BE49-F238E27FC236}">
                <a16:creationId xmlns:a16="http://schemas.microsoft.com/office/drawing/2014/main" id="{769D55F6-4694-4757-B0C6-E9BE13BCA511}"/>
              </a:ext>
            </a:extLst>
          </xdr:cNvPr>
          <xdr:cNvSpPr txBox="1"/>
        </xdr:nvSpPr>
        <xdr:spPr>
          <a:xfrm>
            <a:off x="2617304" y="0"/>
            <a:ext cx="4116457" cy="3975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b="1"/>
              <a:t>Réalisé par : </a:t>
            </a:r>
            <a:r>
              <a:rPr lang="fr-FR" sz="1800" b="1"/>
              <a:t>LE CLUB DES INDUSTRIELS</a:t>
            </a:r>
            <a:endParaRPr lang="fr-FR" sz="1100" b="1"/>
          </a:p>
        </xdr:txBody>
      </xdr:sp>
      <xdr:sp macro="" textlink="">
        <xdr:nvSpPr>
          <xdr:cNvPr id="6" name="ZoneTexte 5">
            <a:extLst>
              <a:ext uri="{FF2B5EF4-FFF2-40B4-BE49-F238E27FC236}">
                <a16:creationId xmlns:a16="http://schemas.microsoft.com/office/drawing/2014/main" id="{78A20C23-BEC5-41B9-AD76-8804700CE4C6}"/>
              </a:ext>
            </a:extLst>
          </xdr:cNvPr>
          <xdr:cNvSpPr txBox="1"/>
        </xdr:nvSpPr>
        <xdr:spPr>
          <a:xfrm>
            <a:off x="438150" y="483290"/>
            <a:ext cx="1847022" cy="3975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1100" b="1"/>
              <a:t>Cofinancé par :</a:t>
            </a:r>
          </a:p>
        </xdr:txBody>
      </xdr:sp>
      <xdr:pic>
        <xdr:nvPicPr>
          <xdr:cNvPr id="7" name="Image 6">
            <a:extLst>
              <a:ext uri="{FF2B5EF4-FFF2-40B4-BE49-F238E27FC236}">
                <a16:creationId xmlns:a16="http://schemas.microsoft.com/office/drawing/2014/main" id="{B6BBBC5D-EA61-44A7-8F2C-97271161B8B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04953" y="495300"/>
            <a:ext cx="1846450" cy="720000"/>
          </a:xfrm>
          <a:prstGeom prst="rect">
            <a:avLst/>
          </a:prstGeom>
        </xdr:spPr>
      </xdr:pic>
      <xdr:pic>
        <xdr:nvPicPr>
          <xdr:cNvPr id="8" name="Image 7">
            <a:extLst>
              <a:ext uri="{FF2B5EF4-FFF2-40B4-BE49-F238E27FC236}">
                <a16:creationId xmlns:a16="http://schemas.microsoft.com/office/drawing/2014/main" id="{8894B6C4-17D0-4D6F-BAB1-2437148070B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455175" y="483375"/>
            <a:ext cx="1183435" cy="720000"/>
          </a:xfrm>
          <a:prstGeom prst="rect">
            <a:avLst/>
          </a:prstGeom>
        </xdr:spPr>
      </xdr:pic>
      <xdr:pic>
        <xdr:nvPicPr>
          <xdr:cNvPr id="9" name="Image 8">
            <a:extLst>
              <a:ext uri="{FF2B5EF4-FFF2-40B4-BE49-F238E27FC236}">
                <a16:creationId xmlns:a16="http://schemas.microsoft.com/office/drawing/2014/main" id="{DC0FEFD1-3C42-4CD0-A97A-68D67FC3A31C}"/>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7514907" y="528600"/>
            <a:ext cx="688421" cy="720000"/>
          </a:xfrm>
          <a:prstGeom prst="rect">
            <a:avLst/>
          </a:prstGeom>
        </xdr:spPr>
      </xdr:pic>
      <xdr:sp macro="" textlink="">
        <xdr:nvSpPr>
          <xdr:cNvPr id="10" name="ZoneTexte 9">
            <a:extLst>
              <a:ext uri="{FF2B5EF4-FFF2-40B4-BE49-F238E27FC236}">
                <a16:creationId xmlns:a16="http://schemas.microsoft.com/office/drawing/2014/main" id="{1BE5FA4D-02FF-4600-8EC6-DFBDE8E3DA4E}"/>
              </a:ext>
            </a:extLst>
          </xdr:cNvPr>
          <xdr:cNvSpPr txBox="1"/>
        </xdr:nvSpPr>
        <xdr:spPr>
          <a:xfrm>
            <a:off x="5157507" y="483290"/>
            <a:ext cx="1847022" cy="3975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1100" b="1"/>
              <a:t>Dans le cadre de :</a:t>
            </a:r>
          </a:p>
        </xdr:txBody>
      </xdr: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37779CF-5EE9-415D-BA60-1A6665542562}" name="Tableau1" displayName="Tableau1" ref="A27:AP51" totalsRowShown="0" headerRowDxfId="93" dataDxfId="91" headerRowBorderDxfId="92" tableBorderDxfId="90">
  <autoFilter ref="A27:AP51" xr:uid="{F2ECE701-CBD0-4D54-8156-77FD958B3804}"/>
  <sortState xmlns:xlrd2="http://schemas.microsoft.com/office/spreadsheetml/2017/richdata2" ref="A28:AP51">
    <sortCondition ref="AF27:AF51"/>
  </sortState>
  <tableColumns count="42">
    <tableColumn id="29" xr3:uid="{1E3DE8F4-25CD-42AD-98C5-46AE7AB267AD}" name="DATE REFERENCEMENT" dataDxfId="89"/>
    <tableColumn id="4" xr3:uid="{33743BC0-A176-4863-9880-304ADE50461A}" name="ASPECT" dataDxfId="88"/>
    <tableColumn id="3" xr3:uid="{2C2854E5-2D5F-4907-8C03-572BCBCA990A}" name="TYPE" dataDxfId="87"/>
    <tableColumn id="2" xr3:uid="{870BF0AA-68D0-4FC4-BCCA-A7F64330FDB0}" name="PROCEDE" dataDxfId="86"/>
    <tableColumn id="1" xr3:uid="{F0B449BE-F469-44FD-ACC1-863CA37E446E}" name="FABRICANT" dataDxfId="85"/>
    <tableColumn id="26" xr3:uid="{284A5418-5BD0-4158-929E-A785B0C1EC0D}" name="Charpente bois type DTU 31.1" dataDxfId="84"/>
    <tableColumn id="14" xr3:uid="{9B2AA922-6448-44B1-B2B0-C48C8D86EC47}" name="COB" dataDxfId="83"/>
    <tableColumn id="36" xr3:uid="{49B4B189-CA92-415B-A71F-63D861913175}" name="FOB" dataDxfId="82"/>
    <tableColumn id="15" xr3:uid="{9CACA62A-CADD-4157-BAF1-F6A9596A49B9}" name="CLT" dataDxfId="81"/>
    <tableColumn id="16" xr3:uid="{BCF166DC-5ABE-432E-830D-C46C78ACD242}" name="1 à 3 / a à c_x000a_(≤ 6m)" dataDxfId="80"/>
    <tableColumn id="27" xr3:uid="{1AFC18B5-F09F-4C10-B6AC-E8E3F5835253}" name="4 et / ou d_x000a_(≤ 6m)" dataDxfId="79"/>
    <tableColumn id="17" xr3:uid="{7037B57C-4333-4513-B151-0733323177EB}" name="1 à 3 / a à c_x000a_(≤ 9m)" dataDxfId="78"/>
    <tableColumn id="28" xr3:uid="{33D5DF19-3738-4EBC-8676-E8B39B3C0307}" name="4 et / ou d_x000a_(≤ 9m)" dataDxfId="77"/>
    <tableColumn id="18" xr3:uid="{EE6CA369-0C10-4EE4-A0C8-BFBFC089606C}" name="1 à 3 / a à c_x000a_(≤ 10m)" dataDxfId="76"/>
    <tableColumn id="19" xr3:uid="{35769D20-9E8C-446A-8314-485E6DA11639}" name="4 et / ou d_x000a_(≤ 10m)" dataDxfId="75"/>
    <tableColumn id="20" xr3:uid="{4F496C54-07C9-461F-8D2D-6492B8A203B4}" name="1 à 3 / a à c_x000a_(≤ 18m)" dataDxfId="74"/>
    <tableColumn id="21" xr3:uid="{01DC77F3-E54A-49CA-B9F6-9FDF12C34715}" name="4 et / ou d_x000a_(≤ 18m)" dataDxfId="73"/>
    <tableColumn id="22" xr3:uid="{D1C9B87E-82B5-4634-9209-A1C7899FB6E4}" name="1 à 3 / a à c_x000a_(≤ 28m)" dataDxfId="72"/>
    <tableColumn id="23" xr3:uid="{12321234-E62D-4D0F-ABE7-58E698D69085}" name="4 et / ou d_x000a_(≤ 28m)" dataDxfId="71"/>
    <tableColumn id="37" xr3:uid="{6E91EAC7-B9CE-4CB1-9240-89B882D56991}" name="1 à 3 / a à c_x000a_(≤ 40m)" dataDxfId="70"/>
    <tableColumn id="38" xr3:uid="{D0ECD3CF-E0F6-4843-B4BE-CB7B3D6CC12D}" name="4 et / ou d_x000a_(≤ 40m)" dataDxfId="69"/>
    <tableColumn id="24" xr3:uid="{BEE88288-6426-44CE-A55F-55C50EAA10B4}" name="1 à 3 / a à c_x000a_(&lt;50m)" dataDxfId="68"/>
    <tableColumn id="25" xr3:uid="{F46058FF-DFBC-4D73-A594-8FFC80D1E694}" name="4 et / ou d_x000a_(&lt; 50m)" dataDxfId="67"/>
    <tableColumn id="34" xr3:uid="{C6A21A36-87EB-46C1-8E1B-0A4DC2CB25F0}" name="I" dataDxfId="66"/>
    <tableColumn id="33" xr3:uid="{E19E3C42-C857-4008-9A22-439E5ECA9275}" name="II" dataDxfId="65"/>
    <tableColumn id="35" xr3:uid="{83AC7A4F-F6B5-40C9-B939-EEC1B34F98FF}" name="III" dataDxfId="64"/>
    <tableColumn id="32" xr3:uid="{DC8CFA3B-7A7D-4BF7-9B87-77F722FC3F01}" name="IV" dataDxfId="63"/>
    <tableColumn id="13" xr3:uid="{486A8D06-11FE-4C1F-9549-FB3447C3354B}" name="EUROCLASSE SUR SUPPORT BOIS VISE" dataDxfId="62"/>
    <tableColumn id="30" xr3:uid="{924E7023-D29E-4D1E-A0D5-DB9E2AB0E43B}" name="OBSERVATIONS SUR DOMAINE D'EMPLOI" dataDxfId="61"/>
    <tableColumn id="5" xr3:uid="{3BE56C11-2B48-458B-A729-4AD17A0808D9}" name="TITULAIRE DE L'EVALUATION" dataDxfId="60"/>
    <tableColumn id="6" xr3:uid="{B856D4D7-EE43-4157-87A6-29C65A75FFB8}" name="TYPE DOC" dataDxfId="59"/>
    <tableColumn id="7" xr3:uid="{95D84057-24D1-459C-8C09-2598AA7A10A0}" name="REF" dataDxfId="58"/>
    <tableColumn id="8" xr3:uid="{01820F8E-B68C-40C9-9465-8D68BE05DDCC}" name="EXAMINE PAR LE GS/COMEX LE" dataDxfId="57"/>
    <tableColumn id="9" xr3:uid="{DB05C863-38C5-47CA-B26E-1D086D8BE86D}" name="PUBLIE LE" dataDxfId="56"/>
    <tableColumn id="10" xr3:uid="{611C987B-BBB9-4A4D-BE20-ED21894DA53E}" name="AVIS LIMITE AU" dataDxfId="55"/>
    <tableColumn id="11" xr3:uid="{2C4CD28A-9FFC-4C5D-9272-056D5CC2FAAA}" name="VALIDITE" dataDxfId="54">
      <calculatedColumnFormula>IFERROR(IF(DAYS360(TODAY(),Tableau1[[#This Row],[AVIS LIMITE AU]],TRUE)&gt;=0,1,0),"")</calculatedColumnFormula>
    </tableColumn>
    <tableColumn id="12" xr3:uid="{D297EA58-9F4E-49A5-8995-65F8ACB3EAD5}" name=" -&gt; AT/DTA : Sur liste verte C2p (OUI/NON)_x000a_-&gt; ATex (Avis favorable / Avis défavorable)_x000a_-&gt; Autre : SO" dataDxfId="53"/>
    <tableColumn id="31" xr3:uid="{72A874F5-31AC-4185-B079-1DE7ED60D6B5}" name="TC/TNC_x000a_dans le domaine d'emploi visé_x000a_(A date de référencement)" dataDxfId="52">
      <calculatedColumnFormula>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calculatedColumnFormula>
    </tableColumn>
    <tableColumn id="42" xr3:uid="{CE39DF26-C665-4569-ACE2-1E06CB332AA0}" name="OBSERVATIONS" dataDxfId="51"/>
    <tableColumn id="39" xr3:uid="{2234998F-17F0-442D-A7C4-379B4ABB14CF}" name="REF ApL" dataDxfId="50"/>
    <tableColumn id="40" xr3:uid="{EB7397B8-E2DA-4DA6-821A-1E3059B051D4}" name="Laboratoire ayant réalisé l'Appréciation de laboratoire" dataDxfId="49"/>
    <tableColumn id="41" xr3:uid="{FB8817B8-5428-4052-95DF-5573C4B04802}" name="OBSERVATIONS SUR L'ApL" dataDxfId="48"/>
  </tableColumns>
  <tableStyleInfo name="Style de tableau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FBBF804-CD80-4EA1-BC83-8F49CF7F1DDC}" name="Tableau13" displayName="Tableau13" ref="A23:P24" totalsRowShown="0" headerRowDxfId="47" dataDxfId="45" headerRowBorderDxfId="46" tableBorderDxfId="44">
  <autoFilter ref="A23:P24" xr:uid="{F2ECE701-CBD0-4D54-8156-77FD958B3804}"/>
  <sortState xmlns:xlrd2="http://schemas.microsoft.com/office/spreadsheetml/2017/richdata2" ref="A24:P24">
    <sortCondition ref="B24:B30"/>
    <sortCondition ref="D24:D30"/>
    <sortCondition ref="C24:C30"/>
  </sortState>
  <tableColumns count="16">
    <tableColumn id="29" xr3:uid="{72841C19-3DB6-473C-891A-CA3BD09346B8}" name="DATE REFERENCEMENT" dataDxfId="43"/>
    <tableColumn id="3" xr3:uid="{9D989521-14C5-42D9-BA3D-10AA4155E661}" name="TYPE" dataDxfId="42"/>
    <tableColumn id="2" xr3:uid="{5B15011B-E45B-4287-8EFE-571AB01C9127}" name="PROCEDE" dataDxfId="41"/>
    <tableColumn id="1" xr3:uid="{BA8A73D5-C4F2-4C63-BD96-97CCA7767DE9}" name="FABRICANT" dataDxfId="40"/>
    <tableColumn id="14" xr3:uid="{12A04238-F289-43D5-9805-FDADFE9D1D68}" name="TYPE EVALUATION REGLEMENTAIRE" dataDxfId="39"/>
    <tableColumn id="15" xr3:uid="{0C06C3D1-D257-4C0D-B126-3637CE2C63D0}" name="OBJET EVALUATION / PERFORMANCE" dataDxfId="38"/>
    <tableColumn id="5" xr3:uid="{7106E146-6928-4505-80B9-CF19D6B046A1}" name="TITULAIRE DE L'EVALUATION" dataDxfId="37"/>
    <tableColumn id="6" xr3:uid="{F565D07E-E200-42F6-819A-F1BF6C9336E9}" name="TYPE DOC" dataDxfId="36"/>
    <tableColumn id="7" xr3:uid="{2F6A3814-59F2-4B7B-98A3-06627BC0AC4A}" name="REF" dataDxfId="35"/>
    <tableColumn id="8" xr3:uid="{1C5B67BD-05A4-49FF-9272-B4EA5E9E9EB9}" name="EXAMINE PAR LE GS/COMEX LE" dataDxfId="34"/>
    <tableColumn id="9" xr3:uid="{1BA6AB32-E55D-4751-B17B-14BA6AC704BE}" name="PUBLIE LE" dataDxfId="33"/>
    <tableColumn id="10" xr3:uid="{2A73A2A8-2F2B-4FFD-8425-7971C1F7D315}" name="VALABLE JUSQU'AU" dataDxfId="32"/>
    <tableColumn id="11" xr3:uid="{F97E4E3A-A41F-436D-A790-E3C4859A86D0}" name="VALIDITE" dataDxfId="31">
      <calculatedColumnFormula>IFERROR(IF(DAYS360(TODAY(),Tableau13[[#This Row],[VALABLE JUSQU''AU]],TRUE)&gt;=0,1,0),"")</calculatedColumnFormula>
    </tableColumn>
    <tableColumn id="12" xr3:uid="{FF7F0D23-50BB-4190-9CDC-6F9FA074F2F1}" name=" -&gt; AT/DTA : Sur liste verte C2p (OUI/NON)_x000a_-&gt; ATex (Avis favorable / Avis défavorable)" dataDxfId="30"/>
    <tableColumn id="31" xr3:uid="{6CCA0231-AFF6-4AAC-BEA4-7C02C1438003}" name="TC/TNC_x000a_dans le domaine d'emploi visé" dataDxfId="29"/>
    <tableColumn id="30" xr3:uid="{A46E2A8D-2034-4B53-A654-4092FF0CDFDA}" name="OBSERVATIONS" dataDxfId="28"/>
  </tableColumns>
  <tableStyleInfo name="Style de tableau 1"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436C73-72FA-45A5-8DC3-2D9BA529A222}">
  <dimension ref="A1:D7"/>
  <sheetViews>
    <sheetView workbookViewId="0">
      <selection activeCell="D8" sqref="D8"/>
    </sheetView>
  </sheetViews>
  <sheetFormatPr baseColWidth="10" defaultRowHeight="15" x14ac:dyDescent="0.25"/>
  <cols>
    <col min="1" max="1" width="11.5703125" style="3"/>
    <col min="3" max="3" width="84.140625" customWidth="1"/>
    <col min="4" max="4" width="11.5703125" style="1"/>
  </cols>
  <sheetData>
    <row r="1" spans="1:4" ht="30" x14ac:dyDescent="0.25">
      <c r="A1" s="29" t="s">
        <v>168</v>
      </c>
      <c r="B1" s="29" t="s">
        <v>169</v>
      </c>
      <c r="C1" s="29" t="s">
        <v>182</v>
      </c>
      <c r="D1" s="5" t="s">
        <v>170</v>
      </c>
    </row>
    <row r="2" spans="1:4" x14ac:dyDescent="0.25">
      <c r="A2" s="1">
        <v>1</v>
      </c>
      <c r="B2" s="4"/>
      <c r="C2" t="s">
        <v>171</v>
      </c>
      <c r="D2" s="1" t="s">
        <v>172</v>
      </c>
    </row>
    <row r="3" spans="1:4" ht="180" x14ac:dyDescent="0.25">
      <c r="A3" s="1">
        <v>3</v>
      </c>
      <c r="B3" s="30">
        <v>44228</v>
      </c>
      <c r="C3" s="6" t="s">
        <v>189</v>
      </c>
      <c r="D3" s="1" t="s">
        <v>172</v>
      </c>
    </row>
    <row r="4" spans="1:4" ht="120" x14ac:dyDescent="0.25">
      <c r="A4" s="1">
        <v>4</v>
      </c>
      <c r="B4" s="30">
        <v>44385</v>
      </c>
      <c r="C4" s="6" t="s">
        <v>252</v>
      </c>
      <c r="D4" s="1" t="s">
        <v>172</v>
      </c>
    </row>
    <row r="5" spans="1:4" ht="120" x14ac:dyDescent="0.25">
      <c r="A5" s="1">
        <v>5</v>
      </c>
      <c r="B5" s="98">
        <v>44537</v>
      </c>
      <c r="C5" s="6" t="s">
        <v>237</v>
      </c>
      <c r="D5" s="1" t="s">
        <v>172</v>
      </c>
    </row>
    <row r="6" spans="1:4" ht="75" x14ac:dyDescent="0.25">
      <c r="A6" s="1">
        <v>6</v>
      </c>
      <c r="B6" s="119">
        <v>44652</v>
      </c>
      <c r="C6" s="6" t="s">
        <v>263</v>
      </c>
      <c r="D6" s="1" t="s">
        <v>253</v>
      </c>
    </row>
    <row r="7" spans="1:4" x14ac:dyDescent="0.25">
      <c r="A7" s="208">
        <v>44567</v>
      </c>
      <c r="B7" s="209">
        <v>44663</v>
      </c>
      <c r="C7" s="6" t="s">
        <v>264</v>
      </c>
      <c r="D7" s="1" t="s">
        <v>172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3D68D-704E-42B6-A776-B4F42B82E31B}">
  <sheetPr>
    <tabColor rgb="FFBC9937"/>
    <pageSetUpPr fitToPage="1"/>
  </sheetPr>
  <dimension ref="A1:AE41"/>
  <sheetViews>
    <sheetView showGridLines="0" tabSelected="1" zoomScale="85" zoomScaleNormal="85" workbookViewId="0"/>
  </sheetViews>
  <sheetFormatPr baseColWidth="10" defaultColWidth="0" defaultRowHeight="15" zeroHeight="1" x14ac:dyDescent="0.25"/>
  <cols>
    <col min="1" max="1" width="140.7109375" style="12" customWidth="1"/>
    <col min="2" max="31" width="0" style="12" hidden="1"/>
    <col min="32" max="16384" width="11.5703125" style="12" hidden="1"/>
  </cols>
  <sheetData>
    <row r="1" spans="1:31" ht="114.75" customHeight="1" x14ac:dyDescent="0.25">
      <c r="A1" s="210" t="s">
        <v>265</v>
      </c>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row>
    <row r="2" spans="1:31" ht="57" x14ac:dyDescent="0.25">
      <c r="A2" s="16" t="s">
        <v>268</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row>
    <row r="3" spans="1:31" ht="42" x14ac:dyDescent="0.35">
      <c r="A3" s="23" t="s">
        <v>161</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row>
    <row r="4" spans="1:31" ht="257.45" customHeight="1" x14ac:dyDescent="0.25">
      <c r="A4" s="20" t="s">
        <v>164</v>
      </c>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row>
    <row r="5" spans="1:31" hidden="1" x14ac:dyDescent="0.25">
      <c r="A5" s="17"/>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row>
    <row r="6" spans="1:31" hidden="1" x14ac:dyDescent="0.25">
      <c r="A6" s="17"/>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row>
    <row r="7" spans="1:31" hidden="1" x14ac:dyDescent="0.25">
      <c r="A7" s="17"/>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row>
    <row r="8" spans="1:31" hidden="1" x14ac:dyDescent="0.25">
      <c r="A8" s="17"/>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row>
    <row r="9" spans="1:31" hidden="1" x14ac:dyDescent="0.25">
      <c r="A9" s="17"/>
      <c r="B9" s="17"/>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row>
    <row r="10" spans="1:31" hidden="1" x14ac:dyDescent="0.25">
      <c r="A10" s="17"/>
      <c r="B10" s="17"/>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row>
    <row r="11" spans="1:31" ht="14.45" hidden="1" customHeight="1" x14ac:dyDescent="0.25">
      <c r="B11" s="18"/>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row>
    <row r="12" spans="1:31" ht="14.45" hidden="1" customHeight="1" x14ac:dyDescent="0.25">
      <c r="A12" s="22"/>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row>
    <row r="13" spans="1:31" ht="14.45" hidden="1" customHeight="1" x14ac:dyDescent="0.25">
      <c r="A13" s="22"/>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row>
    <row r="14" spans="1:31" ht="14.45" hidden="1" customHeight="1" x14ac:dyDescent="0.25">
      <c r="A14" s="22"/>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row>
    <row r="15" spans="1:31" ht="14.45" hidden="1" customHeight="1" x14ac:dyDescent="0.25">
      <c r="A15" s="22"/>
      <c r="B15" s="18"/>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row>
    <row r="16" spans="1:31" ht="14.45" hidden="1" customHeight="1" x14ac:dyDescent="0.25">
      <c r="A16" s="22"/>
      <c r="B16" s="18"/>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row>
    <row r="17" spans="1:31" ht="14.45" hidden="1" customHeight="1" x14ac:dyDescent="0.25">
      <c r="A17" s="22"/>
      <c r="B17" s="18"/>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row>
    <row r="18" spans="1:31" ht="14.45" hidden="1" customHeight="1" x14ac:dyDescent="0.25">
      <c r="A18" s="22"/>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row>
    <row r="19" spans="1:31" ht="14.45" hidden="1" customHeight="1" x14ac:dyDescent="0.25">
      <c r="A19" s="22"/>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row>
    <row r="20" spans="1:31" ht="14.45" hidden="1" customHeight="1" x14ac:dyDescent="0.25">
      <c r="A20" s="22"/>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row>
    <row r="21" spans="1:31" ht="14.45" hidden="1" customHeight="1" x14ac:dyDescent="0.25">
      <c r="A21" s="22"/>
      <c r="B21" s="18"/>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row>
    <row r="22" spans="1:31" ht="14.45" hidden="1" customHeight="1" x14ac:dyDescent="0.25">
      <c r="A22" s="22"/>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row>
    <row r="23" spans="1:31" ht="14.45" hidden="1" customHeight="1" x14ac:dyDescent="0.25">
      <c r="A23" s="22"/>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row>
    <row r="24" spans="1:31" ht="14.45" hidden="1" customHeight="1" x14ac:dyDescent="0.25">
      <c r="A24" s="22"/>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row>
    <row r="25" spans="1:31" ht="14.45" hidden="1" customHeight="1" x14ac:dyDescent="0.25">
      <c r="A25" s="22"/>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row>
    <row r="26" spans="1:31" ht="14.45" hidden="1" customHeight="1" x14ac:dyDescent="0.25">
      <c r="A26" s="22"/>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row>
    <row r="27" spans="1:31" ht="14.45" hidden="1" customHeight="1" x14ac:dyDescent="0.25">
      <c r="A27" s="21"/>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row>
    <row r="28" spans="1:31" ht="14.45" hidden="1" customHeight="1" x14ac:dyDescent="0.25">
      <c r="A28" s="21"/>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row>
    <row r="29" spans="1:31" ht="14.45" hidden="1" customHeight="1" x14ac:dyDescent="0.25">
      <c r="A29" s="21"/>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row>
    <row r="30" spans="1:31" ht="14.45" hidden="1" customHeight="1" x14ac:dyDescent="0.25">
      <c r="A30" s="21"/>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row>
    <row r="31" spans="1:31" ht="14.45" hidden="1" customHeight="1" x14ac:dyDescent="0.25">
      <c r="A31" s="21"/>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row>
    <row r="32" spans="1:31" ht="14.45" hidden="1" customHeight="1" x14ac:dyDescent="0.25">
      <c r="A32" s="21"/>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row>
    <row r="33" spans="1:31" ht="14.45" hidden="1" customHeight="1" x14ac:dyDescent="0.25">
      <c r="A33" s="21"/>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row>
    <row r="34" spans="1:31" ht="14.45" hidden="1" customHeight="1" x14ac:dyDescent="0.25">
      <c r="A34" s="21"/>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row>
    <row r="35" spans="1:31" ht="14.45" hidden="1" customHeight="1" x14ac:dyDescent="0.25">
      <c r="A35" s="21"/>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row>
    <row r="36" spans="1:31" ht="14.45" hidden="1" customHeight="1" x14ac:dyDescent="0.25">
      <c r="A36" s="21"/>
      <c r="B36" s="18"/>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row>
    <row r="37" spans="1:31" ht="14.45" hidden="1" customHeight="1" x14ac:dyDescent="0.25">
      <c r="A37" s="21"/>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row>
    <row r="38" spans="1:31" ht="14.45" hidden="1" customHeight="1" x14ac:dyDescent="0.25">
      <c r="A38" s="21"/>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row>
    <row r="39" spans="1:31" ht="14.45" hidden="1" customHeight="1" x14ac:dyDescent="0.25">
      <c r="A39" s="21"/>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row>
    <row r="40" spans="1:31" ht="14.45" hidden="1" customHeight="1" x14ac:dyDescent="0.25">
      <c r="A40" s="21"/>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row>
    <row r="41" spans="1:31" ht="14.45" hidden="1" customHeight="1" x14ac:dyDescent="0.25">
      <c r="A41" s="21"/>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row>
  </sheetData>
  <sheetProtection algorithmName="SHA-512" hashValue="zTJmjsCN4vBU2gyrNTXIIJJaVB/WxjVK5Z63MYIrZ5slhQhWLyD+K2wyiC7SZMXHroLANBENi7ATKTtvGdD7VQ==" saltValue="Ht6QjDIvcKSFiRvGkOWKPA==" spinCount="100000" sheet="1" objects="1" scenarios="1" selectLockedCells="1" selectUnlockedCells="1"/>
  <conditionalFormatting sqref="D1:F41">
    <cfRule type="cellIs" dxfId="27" priority="3" operator="equal">
      <formula>"NON"</formula>
    </cfRule>
    <cfRule type="cellIs" dxfId="26" priority="4" operator="equal">
      <formula>"OUI"</formula>
    </cfRule>
  </conditionalFormatting>
  <dataValidations count="1">
    <dataValidation allowBlank="1" showInputMessage="1" sqref="A1:A4" xr:uid="{693FBFB6-4F62-47A7-BE6F-1DF6F135D070}"/>
  </dataValidations>
  <printOptions horizontalCentered="1"/>
  <pageMargins left="0.70866141732283472" right="0.70866141732283472" top="0.74803149606299213" bottom="0.74803149606299213" header="0.31496062992125984" footer="0.31496062992125984"/>
  <pageSetup paperSize="9" scale="9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A31832-8B8A-4A4A-9542-5B05539A915C}">
  <sheetPr>
    <tabColor theme="4"/>
    <pageSetUpPr fitToPage="1"/>
  </sheetPr>
  <dimension ref="A1:AP158"/>
  <sheetViews>
    <sheetView showGridLines="0" zoomScaleNormal="100" workbookViewId="0">
      <selection activeCell="A10" sqref="A10:AL19"/>
    </sheetView>
  </sheetViews>
  <sheetFormatPr baseColWidth="10" defaultColWidth="11.5703125" defaultRowHeight="15" x14ac:dyDescent="0.25"/>
  <cols>
    <col min="1" max="1" width="16.140625" style="84" customWidth="1"/>
    <col min="2" max="2" width="20.7109375" style="43" customWidth="1"/>
    <col min="3" max="3" width="35.42578125" style="43" customWidth="1"/>
    <col min="4" max="5" width="20.7109375" style="43" customWidth="1"/>
    <col min="6" max="8" width="13.85546875" style="43" customWidth="1"/>
    <col min="9" max="9" width="20.140625" style="43" bestFit="1" customWidth="1"/>
    <col min="10" max="27" width="8.7109375" style="43" customWidth="1"/>
    <col min="28" max="28" width="32.42578125" style="43" bestFit="1" customWidth="1"/>
    <col min="29" max="29" width="88.7109375" style="43" bestFit="1" customWidth="1"/>
    <col min="30" max="30" width="19.140625" style="84" customWidth="1"/>
    <col min="31" max="31" width="22.7109375" style="43" bestFit="1" customWidth="1"/>
    <col min="32" max="33" width="15" style="43" customWidth="1"/>
    <col min="34" max="34" width="16.28515625" style="43" customWidth="1"/>
    <col min="35" max="35" width="15.140625" style="43" customWidth="1"/>
    <col min="36" max="37" width="15.7109375" style="43" customWidth="1"/>
    <col min="38" max="38" width="20.28515625" style="43" customWidth="1"/>
    <col min="39" max="39" width="27.85546875" style="43" bestFit="1" customWidth="1"/>
    <col min="40" max="41" width="20.7109375" style="43" hidden="1" customWidth="1"/>
    <col min="42" max="42" width="30.7109375" style="43" hidden="1" customWidth="1"/>
    <col min="43" max="16384" width="11.5703125" style="43"/>
  </cols>
  <sheetData>
    <row r="1" spans="1:42" ht="14.45" customHeight="1" x14ac:dyDescent="0.25">
      <c r="A1" s="173"/>
      <c r="B1" s="173"/>
      <c r="G1" s="177" t="s">
        <v>267</v>
      </c>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35" t="s">
        <v>152</v>
      </c>
      <c r="AN1" s="135"/>
      <c r="AO1" s="135"/>
      <c r="AP1" s="135"/>
    </row>
    <row r="2" spans="1:42" x14ac:dyDescent="0.25">
      <c r="A2" s="173"/>
      <c r="B2" s="173"/>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7"/>
      <c r="AJ2" s="177"/>
      <c r="AK2" s="177"/>
      <c r="AL2" s="177"/>
      <c r="AM2" s="135"/>
      <c r="AN2" s="135"/>
      <c r="AO2" s="135"/>
      <c r="AP2" s="135"/>
    </row>
    <row r="3" spans="1:42" x14ac:dyDescent="0.25">
      <c r="A3" s="173"/>
      <c r="B3" s="173"/>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35"/>
      <c r="AN3" s="135"/>
      <c r="AO3" s="135"/>
      <c r="AP3" s="135"/>
    </row>
    <row r="4" spans="1:42" x14ac:dyDescent="0.25">
      <c r="A4" s="173"/>
      <c r="B4" s="173"/>
      <c r="G4" s="177"/>
      <c r="H4" s="177"/>
      <c r="I4" s="177"/>
      <c r="J4" s="177"/>
      <c r="K4" s="177"/>
      <c r="L4" s="177"/>
      <c r="M4" s="177"/>
      <c r="N4" s="177"/>
      <c r="O4" s="177"/>
      <c r="P4" s="177"/>
      <c r="Q4" s="177"/>
      <c r="R4" s="177"/>
      <c r="S4" s="177"/>
      <c r="T4" s="177"/>
      <c r="U4" s="177"/>
      <c r="V4" s="177"/>
      <c r="W4" s="177"/>
      <c r="X4" s="177"/>
      <c r="Y4" s="177"/>
      <c r="Z4" s="177"/>
      <c r="AA4" s="177"/>
      <c r="AB4" s="177"/>
      <c r="AC4" s="177"/>
      <c r="AD4" s="177"/>
      <c r="AE4" s="177"/>
      <c r="AF4" s="177"/>
      <c r="AG4" s="177"/>
      <c r="AH4" s="177"/>
      <c r="AI4" s="177"/>
      <c r="AJ4" s="177"/>
      <c r="AK4" s="177"/>
      <c r="AL4" s="177"/>
      <c r="AM4" s="135"/>
      <c r="AN4" s="135"/>
      <c r="AO4" s="135"/>
      <c r="AP4" s="135"/>
    </row>
    <row r="5" spans="1:42" x14ac:dyDescent="0.25">
      <c r="A5" s="173"/>
      <c r="B5" s="173"/>
      <c r="G5" s="177"/>
      <c r="H5" s="177"/>
      <c r="I5" s="177"/>
      <c r="J5" s="177"/>
      <c r="K5" s="177"/>
      <c r="L5" s="177"/>
      <c r="M5" s="177"/>
      <c r="N5" s="177"/>
      <c r="O5" s="177"/>
      <c r="P5" s="177"/>
      <c r="Q5" s="177"/>
      <c r="R5" s="177"/>
      <c r="S5" s="177"/>
      <c r="T5" s="177"/>
      <c r="U5" s="177"/>
      <c r="V5" s="177"/>
      <c r="W5" s="177"/>
      <c r="X5" s="177"/>
      <c r="Y5" s="177"/>
      <c r="Z5" s="177"/>
      <c r="AA5" s="177"/>
      <c r="AB5" s="177"/>
      <c r="AC5" s="177"/>
      <c r="AD5" s="177"/>
      <c r="AE5" s="177"/>
      <c r="AF5" s="177"/>
      <c r="AG5" s="177"/>
      <c r="AH5" s="177"/>
      <c r="AI5" s="177"/>
      <c r="AJ5" s="177"/>
      <c r="AK5" s="177"/>
      <c r="AL5" s="177"/>
      <c r="AM5" s="135"/>
      <c r="AN5" s="135"/>
      <c r="AO5" s="135"/>
      <c r="AP5" s="135"/>
    </row>
    <row r="6" spans="1:42" x14ac:dyDescent="0.25">
      <c r="A6" s="173"/>
      <c r="B6" s="173"/>
      <c r="G6" s="177"/>
      <c r="H6" s="177"/>
      <c r="I6" s="177"/>
      <c r="J6" s="177"/>
      <c r="K6" s="177"/>
      <c r="L6" s="177"/>
      <c r="M6" s="177"/>
      <c r="N6" s="177"/>
      <c r="O6" s="177"/>
      <c r="P6" s="177"/>
      <c r="Q6" s="177"/>
      <c r="R6" s="177"/>
      <c r="S6" s="177"/>
      <c r="T6" s="177"/>
      <c r="U6" s="177"/>
      <c r="V6" s="177"/>
      <c r="W6" s="177"/>
      <c r="X6" s="177"/>
      <c r="Y6" s="177"/>
      <c r="Z6" s="177"/>
      <c r="AA6" s="177"/>
      <c r="AB6" s="177"/>
      <c r="AC6" s="177"/>
      <c r="AD6" s="177"/>
      <c r="AE6" s="177"/>
      <c r="AF6" s="177"/>
      <c r="AG6" s="177"/>
      <c r="AH6" s="177"/>
      <c r="AI6" s="177"/>
      <c r="AJ6" s="177"/>
      <c r="AK6" s="177"/>
      <c r="AL6" s="177"/>
      <c r="AM6" s="135"/>
      <c r="AN6" s="135"/>
      <c r="AO6" s="135"/>
      <c r="AP6" s="135"/>
    </row>
    <row r="7" spans="1:42" x14ac:dyDescent="0.25">
      <c r="A7" s="173"/>
      <c r="B7" s="173"/>
      <c r="G7" s="177"/>
      <c r="H7" s="177"/>
      <c r="I7" s="177"/>
      <c r="J7" s="177"/>
      <c r="K7" s="177"/>
      <c r="L7" s="177"/>
      <c r="M7" s="177"/>
      <c r="N7" s="177"/>
      <c r="O7" s="177"/>
      <c r="P7" s="177"/>
      <c r="Q7" s="177"/>
      <c r="R7" s="177"/>
      <c r="S7" s="177"/>
      <c r="T7" s="177"/>
      <c r="U7" s="177"/>
      <c r="V7" s="177"/>
      <c r="W7" s="177"/>
      <c r="X7" s="177"/>
      <c r="Y7" s="177"/>
      <c r="Z7" s="177"/>
      <c r="AA7" s="177"/>
      <c r="AB7" s="177"/>
      <c r="AC7" s="177"/>
      <c r="AD7" s="177"/>
      <c r="AE7" s="177"/>
      <c r="AF7" s="177"/>
      <c r="AG7" s="177"/>
      <c r="AH7" s="177"/>
      <c r="AI7" s="177"/>
      <c r="AJ7" s="177"/>
      <c r="AK7" s="177"/>
      <c r="AL7" s="177"/>
      <c r="AM7" s="135"/>
      <c r="AN7" s="135"/>
      <c r="AO7" s="135"/>
      <c r="AP7" s="135"/>
    </row>
    <row r="8" spans="1:42" x14ac:dyDescent="0.25">
      <c r="A8" s="173"/>
      <c r="B8" s="173"/>
      <c r="G8" s="177"/>
      <c r="H8" s="177"/>
      <c r="I8" s="177"/>
      <c r="J8" s="177"/>
      <c r="K8" s="177"/>
      <c r="L8" s="177"/>
      <c r="M8" s="177"/>
      <c r="N8" s="177"/>
      <c r="O8" s="177"/>
      <c r="P8" s="177"/>
      <c r="Q8" s="177"/>
      <c r="R8" s="177"/>
      <c r="S8" s="177"/>
      <c r="T8" s="177"/>
      <c r="U8" s="177"/>
      <c r="V8" s="177"/>
      <c r="W8" s="177"/>
      <c r="X8" s="177"/>
      <c r="Y8" s="177"/>
      <c r="Z8" s="177"/>
      <c r="AA8" s="177"/>
      <c r="AB8" s="177"/>
      <c r="AC8" s="177"/>
      <c r="AD8" s="177"/>
      <c r="AE8" s="177"/>
      <c r="AF8" s="177"/>
      <c r="AG8" s="177"/>
      <c r="AH8" s="177"/>
      <c r="AI8" s="177"/>
      <c r="AJ8" s="177"/>
      <c r="AK8" s="177"/>
      <c r="AL8" s="177"/>
      <c r="AM8" s="135"/>
      <c r="AN8" s="135"/>
      <c r="AO8" s="135"/>
      <c r="AP8" s="135"/>
    </row>
    <row r="9" spans="1:42" x14ac:dyDescent="0.25">
      <c r="A9" s="133"/>
      <c r="B9" s="133"/>
      <c r="C9" s="133"/>
      <c r="D9" s="133"/>
      <c r="E9" s="133"/>
      <c r="F9" s="133"/>
      <c r="G9" s="177"/>
      <c r="H9" s="177"/>
      <c r="I9" s="177"/>
      <c r="J9" s="177"/>
      <c r="K9" s="177"/>
      <c r="L9" s="177"/>
      <c r="M9" s="177"/>
      <c r="N9" s="177"/>
      <c r="O9" s="177"/>
      <c r="P9" s="177"/>
      <c r="Q9" s="177"/>
      <c r="R9" s="177"/>
      <c r="S9" s="177"/>
      <c r="T9" s="177"/>
      <c r="U9" s="177"/>
      <c r="V9" s="177"/>
      <c r="W9" s="177"/>
      <c r="X9" s="177"/>
      <c r="Y9" s="177"/>
      <c r="Z9" s="177"/>
      <c r="AA9" s="177"/>
      <c r="AB9" s="177"/>
      <c r="AC9" s="177"/>
      <c r="AD9" s="177"/>
      <c r="AE9" s="177"/>
      <c r="AF9" s="177"/>
      <c r="AG9" s="177"/>
      <c r="AH9" s="177"/>
      <c r="AI9" s="177"/>
      <c r="AJ9" s="177"/>
      <c r="AK9" s="177"/>
      <c r="AL9" s="177"/>
      <c r="AM9" s="135"/>
      <c r="AN9" s="135"/>
      <c r="AO9" s="135"/>
      <c r="AP9" s="135"/>
    </row>
    <row r="10" spans="1:42" s="44" customFormat="1" ht="14.45" customHeight="1" x14ac:dyDescent="0.25">
      <c r="A10" s="178" t="s">
        <v>165</v>
      </c>
      <c r="B10" s="178"/>
      <c r="C10" s="178"/>
      <c r="D10" s="178"/>
      <c r="E10" s="178"/>
      <c r="F10" s="178"/>
      <c r="G10" s="178"/>
      <c r="H10" s="178"/>
      <c r="I10" s="178"/>
      <c r="J10" s="178"/>
      <c r="K10" s="178"/>
      <c r="L10" s="178"/>
      <c r="M10" s="178"/>
      <c r="N10" s="178"/>
      <c r="O10" s="178"/>
      <c r="P10" s="178"/>
      <c r="Q10" s="178"/>
      <c r="R10" s="178"/>
      <c r="S10" s="178"/>
      <c r="T10" s="178"/>
      <c r="U10" s="178"/>
      <c r="V10" s="178"/>
      <c r="W10" s="178"/>
      <c r="X10" s="178"/>
      <c r="Y10" s="178"/>
      <c r="Z10" s="178"/>
      <c r="AA10" s="178"/>
      <c r="AB10" s="178"/>
      <c r="AC10" s="178"/>
      <c r="AD10" s="178"/>
      <c r="AE10" s="178"/>
      <c r="AF10" s="178"/>
      <c r="AG10" s="178"/>
      <c r="AH10" s="178"/>
      <c r="AI10" s="178"/>
      <c r="AJ10" s="178"/>
      <c r="AK10" s="178"/>
      <c r="AL10" s="178"/>
      <c r="AM10" s="135"/>
      <c r="AN10" s="135"/>
      <c r="AO10" s="135"/>
      <c r="AP10" s="135"/>
    </row>
    <row r="11" spans="1:42" s="44" customFormat="1" ht="14.45" customHeight="1" x14ac:dyDescent="0.25">
      <c r="A11" s="178"/>
      <c r="B11" s="178"/>
      <c r="C11" s="178"/>
      <c r="D11" s="178"/>
      <c r="E11" s="178"/>
      <c r="F11" s="178"/>
      <c r="G11" s="178"/>
      <c r="H11" s="178"/>
      <c r="I11" s="178"/>
      <c r="J11" s="178"/>
      <c r="K11" s="178"/>
      <c r="L11" s="178"/>
      <c r="M11" s="178"/>
      <c r="N11" s="178"/>
      <c r="O11" s="178"/>
      <c r="P11" s="178"/>
      <c r="Q11" s="178"/>
      <c r="R11" s="178"/>
      <c r="S11" s="178"/>
      <c r="T11" s="178"/>
      <c r="U11" s="178"/>
      <c r="V11" s="178"/>
      <c r="W11" s="178"/>
      <c r="X11" s="178"/>
      <c r="Y11" s="178"/>
      <c r="Z11" s="178"/>
      <c r="AA11" s="178"/>
      <c r="AB11" s="178"/>
      <c r="AC11" s="178"/>
      <c r="AD11" s="178"/>
      <c r="AE11" s="178"/>
      <c r="AF11" s="178"/>
      <c r="AG11" s="178"/>
      <c r="AH11" s="178"/>
      <c r="AI11" s="178"/>
      <c r="AJ11" s="178"/>
      <c r="AK11" s="178"/>
      <c r="AL11" s="178"/>
      <c r="AM11" s="135"/>
      <c r="AN11" s="135"/>
      <c r="AO11" s="135"/>
      <c r="AP11" s="135"/>
    </row>
    <row r="12" spans="1:42" s="44" customFormat="1" ht="14.45" customHeight="1" x14ac:dyDescent="0.25">
      <c r="A12" s="178"/>
      <c r="B12" s="178"/>
      <c r="C12" s="178"/>
      <c r="D12" s="178"/>
      <c r="E12" s="178"/>
      <c r="F12" s="178"/>
      <c r="G12" s="178"/>
      <c r="H12" s="178"/>
      <c r="I12" s="178"/>
      <c r="J12" s="178"/>
      <c r="K12" s="178"/>
      <c r="L12" s="178"/>
      <c r="M12" s="178"/>
      <c r="N12" s="178"/>
      <c r="O12" s="178"/>
      <c r="P12" s="178"/>
      <c r="Q12" s="178"/>
      <c r="R12" s="178"/>
      <c r="S12" s="178"/>
      <c r="T12" s="178"/>
      <c r="U12" s="178"/>
      <c r="V12" s="178"/>
      <c r="W12" s="178"/>
      <c r="X12" s="178"/>
      <c r="Y12" s="178"/>
      <c r="Z12" s="178"/>
      <c r="AA12" s="178"/>
      <c r="AB12" s="178"/>
      <c r="AC12" s="178"/>
      <c r="AD12" s="178"/>
      <c r="AE12" s="178"/>
      <c r="AF12" s="178"/>
      <c r="AG12" s="178"/>
      <c r="AH12" s="178"/>
      <c r="AI12" s="178"/>
      <c r="AJ12" s="178"/>
      <c r="AK12" s="178"/>
      <c r="AL12" s="178"/>
      <c r="AM12" s="135"/>
      <c r="AN12" s="135"/>
      <c r="AO12" s="135"/>
      <c r="AP12" s="135"/>
    </row>
    <row r="13" spans="1:42" s="44" customFormat="1" ht="14.45" customHeight="1" x14ac:dyDescent="0.25">
      <c r="A13" s="178"/>
      <c r="B13" s="178"/>
      <c r="C13" s="178"/>
      <c r="D13" s="178"/>
      <c r="E13" s="178"/>
      <c r="F13" s="178"/>
      <c r="G13" s="178"/>
      <c r="H13" s="178"/>
      <c r="I13" s="178"/>
      <c r="J13" s="178"/>
      <c r="K13" s="178"/>
      <c r="L13" s="178"/>
      <c r="M13" s="178"/>
      <c r="N13" s="178"/>
      <c r="O13" s="178"/>
      <c r="P13" s="178"/>
      <c r="Q13" s="178"/>
      <c r="R13" s="178"/>
      <c r="S13" s="178"/>
      <c r="T13" s="178"/>
      <c r="U13" s="178"/>
      <c r="V13" s="178"/>
      <c r="W13" s="178"/>
      <c r="X13" s="178"/>
      <c r="Y13" s="178"/>
      <c r="Z13" s="178"/>
      <c r="AA13" s="178"/>
      <c r="AB13" s="178"/>
      <c r="AC13" s="178"/>
      <c r="AD13" s="178"/>
      <c r="AE13" s="178"/>
      <c r="AF13" s="178"/>
      <c r="AG13" s="178"/>
      <c r="AH13" s="178"/>
      <c r="AI13" s="178"/>
      <c r="AJ13" s="178"/>
      <c r="AK13" s="178"/>
      <c r="AL13" s="178"/>
      <c r="AM13" s="135"/>
      <c r="AN13" s="135"/>
      <c r="AO13" s="135"/>
      <c r="AP13" s="135"/>
    </row>
    <row r="14" spans="1:42" s="44" customFormat="1" ht="14.45" customHeight="1" x14ac:dyDescent="0.25">
      <c r="A14" s="178"/>
      <c r="B14" s="178"/>
      <c r="C14" s="178"/>
      <c r="D14" s="178"/>
      <c r="E14" s="178"/>
      <c r="F14" s="178"/>
      <c r="G14" s="178"/>
      <c r="H14" s="178"/>
      <c r="I14" s="178"/>
      <c r="J14" s="178"/>
      <c r="K14" s="178"/>
      <c r="L14" s="178"/>
      <c r="M14" s="178"/>
      <c r="N14" s="178"/>
      <c r="O14" s="178"/>
      <c r="P14" s="178"/>
      <c r="Q14" s="178"/>
      <c r="R14" s="178"/>
      <c r="S14" s="178"/>
      <c r="T14" s="178"/>
      <c r="U14" s="178"/>
      <c r="V14" s="178"/>
      <c r="W14" s="178"/>
      <c r="X14" s="178"/>
      <c r="Y14" s="178"/>
      <c r="Z14" s="178"/>
      <c r="AA14" s="178"/>
      <c r="AB14" s="178"/>
      <c r="AC14" s="178"/>
      <c r="AD14" s="178"/>
      <c r="AE14" s="178"/>
      <c r="AF14" s="178"/>
      <c r="AG14" s="178"/>
      <c r="AH14" s="178"/>
      <c r="AI14" s="178"/>
      <c r="AJ14" s="178"/>
      <c r="AK14" s="178"/>
      <c r="AL14" s="178"/>
      <c r="AM14" s="135"/>
      <c r="AN14" s="135"/>
      <c r="AO14" s="135"/>
      <c r="AP14" s="135"/>
    </row>
    <row r="15" spans="1:42" s="44" customFormat="1" ht="14.45" customHeight="1" x14ac:dyDescent="0.25">
      <c r="A15" s="178"/>
      <c r="B15" s="178"/>
      <c r="C15" s="178"/>
      <c r="D15" s="178"/>
      <c r="E15" s="178"/>
      <c r="F15" s="178"/>
      <c r="G15" s="178"/>
      <c r="H15" s="178"/>
      <c r="I15" s="178"/>
      <c r="J15" s="178"/>
      <c r="K15" s="178"/>
      <c r="L15" s="178"/>
      <c r="M15" s="178"/>
      <c r="N15" s="178"/>
      <c r="O15" s="178"/>
      <c r="P15" s="178"/>
      <c r="Q15" s="178"/>
      <c r="R15" s="178"/>
      <c r="S15" s="178"/>
      <c r="T15" s="178"/>
      <c r="U15" s="178"/>
      <c r="V15" s="178"/>
      <c r="W15" s="178"/>
      <c r="X15" s="178"/>
      <c r="Y15" s="178"/>
      <c r="Z15" s="178"/>
      <c r="AA15" s="178"/>
      <c r="AB15" s="178"/>
      <c r="AC15" s="178"/>
      <c r="AD15" s="178"/>
      <c r="AE15" s="178"/>
      <c r="AF15" s="178"/>
      <c r="AG15" s="178"/>
      <c r="AH15" s="178"/>
      <c r="AI15" s="178"/>
      <c r="AJ15" s="178"/>
      <c r="AK15" s="178"/>
      <c r="AL15" s="178"/>
      <c r="AM15" s="135"/>
      <c r="AN15" s="135"/>
      <c r="AO15" s="135"/>
      <c r="AP15" s="135"/>
    </row>
    <row r="16" spans="1:42" s="44" customFormat="1" ht="14.45" customHeight="1" x14ac:dyDescent="0.25">
      <c r="A16" s="178"/>
      <c r="B16" s="178"/>
      <c r="C16" s="178"/>
      <c r="D16" s="178"/>
      <c r="E16" s="178"/>
      <c r="F16" s="178"/>
      <c r="G16" s="178"/>
      <c r="H16" s="178"/>
      <c r="I16" s="178"/>
      <c r="J16" s="178"/>
      <c r="K16" s="178"/>
      <c r="L16" s="178"/>
      <c r="M16" s="178"/>
      <c r="N16" s="178"/>
      <c r="O16" s="178"/>
      <c r="P16" s="178"/>
      <c r="Q16" s="178"/>
      <c r="R16" s="178"/>
      <c r="S16" s="178"/>
      <c r="T16" s="178"/>
      <c r="U16" s="178"/>
      <c r="V16" s="178"/>
      <c r="W16" s="178"/>
      <c r="X16" s="178"/>
      <c r="Y16" s="178"/>
      <c r="Z16" s="178"/>
      <c r="AA16" s="178"/>
      <c r="AB16" s="178"/>
      <c r="AC16" s="178"/>
      <c r="AD16" s="178"/>
      <c r="AE16" s="178"/>
      <c r="AF16" s="178"/>
      <c r="AG16" s="178"/>
      <c r="AH16" s="178"/>
      <c r="AI16" s="178"/>
      <c r="AJ16" s="178"/>
      <c r="AK16" s="178"/>
      <c r="AL16" s="178"/>
      <c r="AM16" s="135"/>
      <c r="AN16" s="135"/>
      <c r="AO16" s="135"/>
      <c r="AP16" s="135"/>
    </row>
    <row r="17" spans="1:42" s="44" customFormat="1" ht="14.45" customHeight="1" x14ac:dyDescent="0.25">
      <c r="A17" s="178"/>
      <c r="B17" s="178"/>
      <c r="C17" s="178"/>
      <c r="D17" s="178"/>
      <c r="E17" s="178"/>
      <c r="F17" s="178"/>
      <c r="G17" s="178"/>
      <c r="H17" s="178"/>
      <c r="I17" s="178"/>
      <c r="J17" s="178"/>
      <c r="K17" s="178"/>
      <c r="L17" s="178"/>
      <c r="M17" s="178"/>
      <c r="N17" s="178"/>
      <c r="O17" s="178"/>
      <c r="P17" s="178"/>
      <c r="Q17" s="178"/>
      <c r="R17" s="178"/>
      <c r="S17" s="178"/>
      <c r="T17" s="178"/>
      <c r="U17" s="178"/>
      <c r="V17" s="178"/>
      <c r="W17" s="178"/>
      <c r="X17" s="178"/>
      <c r="Y17" s="178"/>
      <c r="Z17" s="178"/>
      <c r="AA17" s="178"/>
      <c r="AB17" s="178"/>
      <c r="AC17" s="178"/>
      <c r="AD17" s="178"/>
      <c r="AE17" s="178"/>
      <c r="AF17" s="178"/>
      <c r="AG17" s="178"/>
      <c r="AH17" s="178"/>
      <c r="AI17" s="178"/>
      <c r="AJ17" s="178"/>
      <c r="AK17" s="178"/>
      <c r="AL17" s="178"/>
      <c r="AM17" s="135"/>
      <c r="AN17" s="135"/>
      <c r="AO17" s="135"/>
      <c r="AP17" s="135"/>
    </row>
    <row r="18" spans="1:42" s="44" customFormat="1" ht="14.45" customHeight="1" x14ac:dyDescent="0.25">
      <c r="A18" s="178"/>
      <c r="B18" s="178"/>
      <c r="C18" s="178"/>
      <c r="D18" s="178"/>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35"/>
      <c r="AN18" s="135"/>
      <c r="AO18" s="135"/>
      <c r="AP18" s="135"/>
    </row>
    <row r="19" spans="1:42" s="44" customFormat="1" ht="14.45" customHeight="1" thickBot="1" x14ac:dyDescent="0.3">
      <c r="A19" s="178"/>
      <c r="B19" s="178"/>
      <c r="C19" s="178"/>
      <c r="D19" s="178"/>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35"/>
      <c r="AN19" s="135"/>
      <c r="AO19" s="135"/>
      <c r="AP19" s="135"/>
    </row>
    <row r="20" spans="1:42" s="44" customFormat="1" ht="14.45" hidden="1" customHeight="1" x14ac:dyDescent="0.25">
      <c r="A20" s="132"/>
      <c r="B20" s="132"/>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32"/>
      <c r="AK20" s="132"/>
      <c r="AL20" s="132"/>
      <c r="AM20" s="135"/>
      <c r="AN20" s="135"/>
      <c r="AO20" s="135"/>
      <c r="AP20" s="135"/>
    </row>
    <row r="21" spans="1:42" s="44" customFormat="1" ht="21" hidden="1" customHeight="1" x14ac:dyDescent="0.25">
      <c r="A21" s="45" t="s">
        <v>159</v>
      </c>
      <c r="B21" s="46"/>
      <c r="C21" s="134" t="s">
        <v>160</v>
      </c>
      <c r="D21" s="134"/>
      <c r="E21" s="134"/>
      <c r="F21" s="134"/>
      <c r="G21" s="134"/>
      <c r="H21" s="134"/>
      <c r="I21" s="134"/>
      <c r="J21" s="134"/>
      <c r="K21" s="134"/>
      <c r="L21" s="134"/>
      <c r="M21" s="134"/>
      <c r="N21" s="134"/>
      <c r="O21" s="134"/>
      <c r="P21" s="134"/>
      <c r="Q21" s="134"/>
      <c r="R21" s="134"/>
      <c r="S21" s="134"/>
      <c r="T21" s="134"/>
      <c r="U21" s="134"/>
      <c r="V21" s="134"/>
      <c r="W21" s="134"/>
      <c r="X21" s="134"/>
      <c r="Y21" s="134"/>
      <c r="Z21" s="134"/>
      <c r="AA21" s="134"/>
      <c r="AB21" s="134"/>
      <c r="AC21" s="134"/>
      <c r="AD21" s="134"/>
      <c r="AE21" s="134"/>
      <c r="AF21" s="134"/>
      <c r="AG21" s="134"/>
      <c r="AH21" s="134"/>
      <c r="AI21" s="134"/>
      <c r="AJ21" s="134"/>
      <c r="AK21" s="134"/>
      <c r="AL21" s="134"/>
      <c r="AM21" s="135"/>
      <c r="AN21" s="135"/>
      <c r="AO21" s="135"/>
      <c r="AP21" s="135"/>
    </row>
    <row r="22" spans="1:42" s="44" customFormat="1" ht="14.45" hidden="1" customHeight="1" thickBot="1" x14ac:dyDescent="0.3">
      <c r="A22" s="132"/>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132"/>
      <c r="AI22" s="132"/>
      <c r="AJ22" s="132"/>
      <c r="AK22" s="132"/>
      <c r="AL22" s="132"/>
      <c r="AM22" s="136"/>
      <c r="AN22" s="136"/>
      <c r="AO22" s="136"/>
      <c r="AP22" s="136"/>
    </row>
    <row r="23" spans="1:42" s="47" customFormat="1" ht="14.45" customHeight="1" x14ac:dyDescent="0.25">
      <c r="A23" s="151"/>
      <c r="B23" s="160" t="s">
        <v>144</v>
      </c>
      <c r="C23" s="161"/>
      <c r="D23" s="161"/>
      <c r="E23" s="161"/>
      <c r="F23" s="152" t="s">
        <v>142</v>
      </c>
      <c r="G23" s="153"/>
      <c r="H23" s="153"/>
      <c r="I23" s="153"/>
      <c r="J23" s="153"/>
      <c r="K23" s="153"/>
      <c r="L23" s="153"/>
      <c r="M23" s="153"/>
      <c r="N23" s="153"/>
      <c r="O23" s="153"/>
      <c r="P23" s="153"/>
      <c r="Q23" s="153"/>
      <c r="R23" s="153"/>
      <c r="S23" s="153"/>
      <c r="T23" s="153"/>
      <c r="U23" s="153"/>
      <c r="V23" s="153"/>
      <c r="W23" s="153"/>
      <c r="X23" s="154"/>
      <c r="Y23" s="154"/>
      <c r="Z23" s="154"/>
      <c r="AA23" s="154"/>
      <c r="AB23" s="154"/>
      <c r="AC23" s="155"/>
      <c r="AD23" s="167" t="s">
        <v>14</v>
      </c>
      <c r="AE23" s="168"/>
      <c r="AF23" s="168"/>
      <c r="AG23" s="168"/>
      <c r="AH23" s="168"/>
      <c r="AI23" s="168"/>
      <c r="AJ23" s="168"/>
      <c r="AK23" s="168"/>
      <c r="AL23" s="168"/>
      <c r="AM23" s="169"/>
      <c r="AN23" s="137" t="s">
        <v>238</v>
      </c>
      <c r="AO23" s="138"/>
      <c r="AP23" s="139"/>
    </row>
    <row r="24" spans="1:42" s="47" customFormat="1" ht="14.45" customHeight="1" x14ac:dyDescent="0.25">
      <c r="A24" s="151"/>
      <c r="B24" s="162"/>
      <c r="C24" s="163"/>
      <c r="D24" s="163"/>
      <c r="E24" s="163"/>
      <c r="F24" s="156"/>
      <c r="G24" s="157"/>
      <c r="H24" s="157"/>
      <c r="I24" s="157"/>
      <c r="J24" s="157"/>
      <c r="K24" s="157"/>
      <c r="L24" s="157"/>
      <c r="M24" s="157"/>
      <c r="N24" s="157"/>
      <c r="O24" s="157"/>
      <c r="P24" s="157"/>
      <c r="Q24" s="157"/>
      <c r="R24" s="157"/>
      <c r="S24" s="157"/>
      <c r="T24" s="157"/>
      <c r="U24" s="157"/>
      <c r="V24" s="157"/>
      <c r="W24" s="157"/>
      <c r="X24" s="158"/>
      <c r="Y24" s="158"/>
      <c r="Z24" s="158"/>
      <c r="AA24" s="158"/>
      <c r="AB24" s="158"/>
      <c r="AC24" s="159"/>
      <c r="AD24" s="170"/>
      <c r="AE24" s="171"/>
      <c r="AF24" s="171"/>
      <c r="AG24" s="171"/>
      <c r="AH24" s="171"/>
      <c r="AI24" s="171"/>
      <c r="AJ24" s="171"/>
      <c r="AK24" s="171"/>
      <c r="AL24" s="171"/>
      <c r="AM24" s="172"/>
      <c r="AN24" s="140"/>
      <c r="AO24" s="141"/>
      <c r="AP24" s="142"/>
    </row>
    <row r="25" spans="1:42" s="44" customFormat="1" ht="64.150000000000006" customHeight="1" x14ac:dyDescent="0.25">
      <c r="A25" s="151"/>
      <c r="B25" s="162"/>
      <c r="C25" s="163"/>
      <c r="D25" s="163"/>
      <c r="E25" s="163"/>
      <c r="F25" s="143" t="s">
        <v>143</v>
      </c>
      <c r="G25" s="144"/>
      <c r="H25" s="144"/>
      <c r="I25" s="144"/>
      <c r="J25" s="143" t="s">
        <v>188</v>
      </c>
      <c r="K25" s="144"/>
      <c r="L25" s="144"/>
      <c r="M25" s="144"/>
      <c r="N25" s="144"/>
      <c r="O25" s="144"/>
      <c r="P25" s="144"/>
      <c r="Q25" s="144"/>
      <c r="R25" s="144"/>
      <c r="S25" s="144"/>
      <c r="T25" s="144"/>
      <c r="U25" s="144"/>
      <c r="V25" s="144"/>
      <c r="W25" s="174"/>
      <c r="X25" s="145" t="s">
        <v>166</v>
      </c>
      <c r="Y25" s="146"/>
      <c r="Z25" s="146"/>
      <c r="AA25" s="147"/>
      <c r="AB25" s="48"/>
      <c r="AC25" s="49"/>
      <c r="AD25" s="170"/>
      <c r="AE25" s="171"/>
      <c r="AF25" s="171"/>
      <c r="AG25" s="171"/>
      <c r="AH25" s="171"/>
      <c r="AI25" s="171"/>
      <c r="AJ25" s="171"/>
      <c r="AK25" s="171"/>
      <c r="AL25" s="171"/>
      <c r="AM25" s="172"/>
      <c r="AN25" s="140"/>
      <c r="AO25" s="141"/>
      <c r="AP25" s="142"/>
    </row>
    <row r="26" spans="1:42" s="44" customFormat="1" ht="18.75" customHeight="1" thickBot="1" x14ac:dyDescent="0.3">
      <c r="A26" s="151"/>
      <c r="B26" s="164"/>
      <c r="C26" s="165"/>
      <c r="D26" s="165"/>
      <c r="E26" s="165"/>
      <c r="F26" s="143"/>
      <c r="G26" s="144"/>
      <c r="H26" s="144"/>
      <c r="I26" s="144"/>
      <c r="J26" s="175" t="s">
        <v>211</v>
      </c>
      <c r="K26" s="176"/>
      <c r="L26" s="166" t="s">
        <v>212</v>
      </c>
      <c r="M26" s="166"/>
      <c r="N26" s="166" t="s">
        <v>213</v>
      </c>
      <c r="O26" s="166"/>
      <c r="P26" s="166" t="s">
        <v>214</v>
      </c>
      <c r="Q26" s="166"/>
      <c r="R26" s="166" t="s">
        <v>215</v>
      </c>
      <c r="S26" s="166"/>
      <c r="T26" s="166" t="s">
        <v>216</v>
      </c>
      <c r="U26" s="166"/>
      <c r="V26" s="166" t="s">
        <v>217</v>
      </c>
      <c r="W26" s="166"/>
      <c r="X26" s="148"/>
      <c r="Y26" s="149"/>
      <c r="Z26" s="149"/>
      <c r="AA26" s="150"/>
      <c r="AB26" s="50"/>
      <c r="AC26" s="51"/>
      <c r="AD26" s="170"/>
      <c r="AE26" s="171"/>
      <c r="AF26" s="171"/>
      <c r="AG26" s="171"/>
      <c r="AH26" s="171"/>
      <c r="AI26" s="171"/>
      <c r="AJ26" s="171"/>
      <c r="AK26" s="171"/>
      <c r="AL26" s="171"/>
      <c r="AM26" s="172"/>
      <c r="AN26" s="140"/>
      <c r="AO26" s="141"/>
      <c r="AP26" s="142"/>
    </row>
    <row r="27" spans="1:42" s="44" customFormat="1" ht="105.75" thickBot="1" x14ac:dyDescent="0.3">
      <c r="A27" s="52" t="s">
        <v>62</v>
      </c>
      <c r="B27" s="99" t="s">
        <v>112</v>
      </c>
      <c r="C27" s="53" t="s">
        <v>0</v>
      </c>
      <c r="D27" s="54" t="s">
        <v>13</v>
      </c>
      <c r="E27" s="53" t="s">
        <v>12</v>
      </c>
      <c r="F27" s="33" t="s">
        <v>113</v>
      </c>
      <c r="G27" s="32" t="s">
        <v>106</v>
      </c>
      <c r="H27" s="55" t="s">
        <v>209</v>
      </c>
      <c r="I27" s="55" t="s">
        <v>7</v>
      </c>
      <c r="J27" s="94" t="s">
        <v>115</v>
      </c>
      <c r="K27" s="95" t="s">
        <v>218</v>
      </c>
      <c r="L27" s="95" t="s">
        <v>116</v>
      </c>
      <c r="M27" s="95" t="s">
        <v>219</v>
      </c>
      <c r="N27" s="96" t="s">
        <v>117</v>
      </c>
      <c r="O27" s="96" t="s">
        <v>220</v>
      </c>
      <c r="P27" s="96" t="s">
        <v>118</v>
      </c>
      <c r="Q27" s="96" t="s">
        <v>221</v>
      </c>
      <c r="R27" s="96" t="s">
        <v>119</v>
      </c>
      <c r="S27" s="96" t="s">
        <v>222</v>
      </c>
      <c r="T27" s="96" t="s">
        <v>223</v>
      </c>
      <c r="U27" s="96" t="s">
        <v>224</v>
      </c>
      <c r="V27" s="96" t="s">
        <v>225</v>
      </c>
      <c r="W27" s="97" t="s">
        <v>226</v>
      </c>
      <c r="X27" s="57" t="s">
        <v>145</v>
      </c>
      <c r="Y27" s="56" t="s">
        <v>146</v>
      </c>
      <c r="Z27" s="56" t="s">
        <v>147</v>
      </c>
      <c r="AA27" s="34" t="s">
        <v>148</v>
      </c>
      <c r="AB27" s="58" t="s">
        <v>149</v>
      </c>
      <c r="AC27" s="59" t="s">
        <v>120</v>
      </c>
      <c r="AD27" s="99" t="s">
        <v>1</v>
      </c>
      <c r="AE27" s="53" t="s">
        <v>2</v>
      </c>
      <c r="AF27" s="53" t="s">
        <v>3</v>
      </c>
      <c r="AG27" s="53" t="s">
        <v>17</v>
      </c>
      <c r="AH27" s="53" t="s">
        <v>4</v>
      </c>
      <c r="AI27" s="53" t="s">
        <v>5</v>
      </c>
      <c r="AJ27" s="53" t="s">
        <v>6</v>
      </c>
      <c r="AK27" s="53" t="s">
        <v>88</v>
      </c>
      <c r="AL27" s="53" t="s">
        <v>158</v>
      </c>
      <c r="AM27" s="100" t="s">
        <v>87</v>
      </c>
      <c r="AN27" s="99" t="s">
        <v>231</v>
      </c>
      <c r="AO27" s="53" t="s">
        <v>232</v>
      </c>
      <c r="AP27" s="100" t="s">
        <v>233</v>
      </c>
    </row>
    <row r="28" spans="1:42" s="44" customFormat="1" ht="45" x14ac:dyDescent="0.25">
      <c r="A28" s="60">
        <v>43742</v>
      </c>
      <c r="B28" s="38" t="s">
        <v>124</v>
      </c>
      <c r="C28" s="39" t="s">
        <v>122</v>
      </c>
      <c r="D28" s="40" t="s">
        <v>80</v>
      </c>
      <c r="E28" s="40" t="s">
        <v>81</v>
      </c>
      <c r="F28" s="61" t="s">
        <v>21</v>
      </c>
      <c r="G28" s="35" t="s">
        <v>15</v>
      </c>
      <c r="H28" s="92" t="s">
        <v>16</v>
      </c>
      <c r="I28" s="88" t="s">
        <v>151</v>
      </c>
      <c r="J28" s="62" t="s">
        <v>15</v>
      </c>
      <c r="K28" s="63" t="s">
        <v>15</v>
      </c>
      <c r="L28" s="63" t="s">
        <v>15</v>
      </c>
      <c r="M28" s="63" t="s">
        <v>16</v>
      </c>
      <c r="N28" s="63" t="s">
        <v>16</v>
      </c>
      <c r="O28" s="63" t="s">
        <v>16</v>
      </c>
      <c r="P28" s="63" t="s">
        <v>16</v>
      </c>
      <c r="Q28" s="63" t="s">
        <v>16</v>
      </c>
      <c r="R28" s="63" t="s">
        <v>16</v>
      </c>
      <c r="S28" s="63" t="s">
        <v>16</v>
      </c>
      <c r="T28" s="63" t="s">
        <v>16</v>
      </c>
      <c r="U28" s="63" t="s">
        <v>16</v>
      </c>
      <c r="V28" s="63" t="s">
        <v>16</v>
      </c>
      <c r="W28" s="63" t="s">
        <v>16</v>
      </c>
      <c r="X28" s="125">
        <v>4</v>
      </c>
      <c r="Y28" s="127">
        <v>4</v>
      </c>
      <c r="Z28" s="127">
        <v>4</v>
      </c>
      <c r="AA28" s="129">
        <v>4</v>
      </c>
      <c r="AB28" s="120" t="s">
        <v>254</v>
      </c>
      <c r="AC28" s="72" t="s">
        <v>257</v>
      </c>
      <c r="AD28" s="79" t="s">
        <v>81</v>
      </c>
      <c r="AE28" s="68" t="s">
        <v>19</v>
      </c>
      <c r="AF28" s="41" t="s">
        <v>82</v>
      </c>
      <c r="AG28" s="69">
        <v>42922</v>
      </c>
      <c r="AH28" s="69">
        <v>43089</v>
      </c>
      <c r="AI28" s="69">
        <v>44865</v>
      </c>
      <c r="AJ28" s="70">
        <f ca="1">IFERROR(IF(DAYS360(TODAY(),Tableau1[[#This Row],[AVIS LIMITE AU]],TRUE)&gt;=0,1,0),"")</f>
        <v>1</v>
      </c>
      <c r="AK28" s="41" t="s">
        <v>15</v>
      </c>
      <c r="AL28" s="71"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M28" s="101" t="s">
        <v>256</v>
      </c>
      <c r="AN28" s="62"/>
      <c r="AO28" s="63"/>
      <c r="AP28" s="104"/>
    </row>
    <row r="29" spans="1:42" s="44" customFormat="1" ht="30" x14ac:dyDescent="0.25">
      <c r="A29" s="60">
        <v>43742</v>
      </c>
      <c r="B29" s="38" t="s">
        <v>124</v>
      </c>
      <c r="C29" s="39" t="s">
        <v>122</v>
      </c>
      <c r="D29" s="40" t="s">
        <v>55</v>
      </c>
      <c r="E29" s="40" t="s">
        <v>47</v>
      </c>
      <c r="F29" s="36" t="s">
        <v>21</v>
      </c>
      <c r="G29" s="35" t="s">
        <v>15</v>
      </c>
      <c r="H29" s="111" t="s">
        <v>16</v>
      </c>
      <c r="I29" s="88" t="s">
        <v>151</v>
      </c>
      <c r="J29" s="62" t="s">
        <v>15</v>
      </c>
      <c r="K29" s="63" t="s">
        <v>15</v>
      </c>
      <c r="L29" s="63" t="s">
        <v>15</v>
      </c>
      <c r="M29" s="63" t="s">
        <v>16</v>
      </c>
      <c r="N29" s="63" t="s">
        <v>16</v>
      </c>
      <c r="O29" s="63" t="s">
        <v>16</v>
      </c>
      <c r="P29" s="63" t="s">
        <v>16</v>
      </c>
      <c r="Q29" s="63" t="s">
        <v>16</v>
      </c>
      <c r="R29" s="63" t="s">
        <v>16</v>
      </c>
      <c r="S29" s="63" t="s">
        <v>16</v>
      </c>
      <c r="T29" s="63" t="s">
        <v>16</v>
      </c>
      <c r="U29" s="63" t="s">
        <v>16</v>
      </c>
      <c r="V29" s="63" t="s">
        <v>16</v>
      </c>
      <c r="W29" s="63" t="s">
        <v>16</v>
      </c>
      <c r="X29" s="64">
        <v>4</v>
      </c>
      <c r="Y29" s="65">
        <v>4</v>
      </c>
      <c r="Z29" s="65">
        <v>4</v>
      </c>
      <c r="AA29" s="130">
        <v>4</v>
      </c>
      <c r="AB29" s="120" t="s">
        <v>254</v>
      </c>
      <c r="AC29" s="72" t="s">
        <v>258</v>
      </c>
      <c r="AD29" s="79" t="s">
        <v>47</v>
      </c>
      <c r="AE29" s="68" t="s">
        <v>19</v>
      </c>
      <c r="AF29" s="41" t="s">
        <v>56</v>
      </c>
      <c r="AG29" s="69">
        <v>43453</v>
      </c>
      <c r="AH29" s="69">
        <v>43453</v>
      </c>
      <c r="AI29" s="69">
        <v>45657</v>
      </c>
      <c r="AJ29" s="70">
        <f ca="1">IFERROR(IF(DAYS360(TODAY(),Tableau1[[#This Row],[AVIS LIMITE AU]],TRUE)&gt;=0,1,0),"")</f>
        <v>1</v>
      </c>
      <c r="AK29" s="41" t="s">
        <v>15</v>
      </c>
      <c r="AL29" s="71"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M29" s="101" t="s">
        <v>256</v>
      </c>
      <c r="AN29" s="62"/>
      <c r="AO29" s="63"/>
      <c r="AP29" s="104"/>
    </row>
    <row r="30" spans="1:42" s="44" customFormat="1" ht="84" x14ac:dyDescent="0.25">
      <c r="A30" s="74">
        <v>43862</v>
      </c>
      <c r="B30" s="38" t="s">
        <v>124</v>
      </c>
      <c r="C30" s="41" t="s">
        <v>123</v>
      </c>
      <c r="D30" s="41" t="s">
        <v>183</v>
      </c>
      <c r="E30" s="41" t="s">
        <v>184</v>
      </c>
      <c r="F30" s="109" t="s">
        <v>21</v>
      </c>
      <c r="G30" s="90" t="s">
        <v>21</v>
      </c>
      <c r="H30" s="92" t="s">
        <v>21</v>
      </c>
      <c r="I30" s="92" t="s">
        <v>15</v>
      </c>
      <c r="J30" s="62" t="s">
        <v>15</v>
      </c>
      <c r="K30" s="63" t="s">
        <v>16</v>
      </c>
      <c r="L30" s="63" t="s">
        <v>15</v>
      </c>
      <c r="M30" s="63" t="s">
        <v>16</v>
      </c>
      <c r="N30" s="63" t="s">
        <v>15</v>
      </c>
      <c r="O30" s="63" t="s">
        <v>16</v>
      </c>
      <c r="P30" s="63" t="s">
        <v>15</v>
      </c>
      <c r="Q30" s="63" t="s">
        <v>16</v>
      </c>
      <c r="R30" s="63" t="s">
        <v>15</v>
      </c>
      <c r="S30" s="63" t="s">
        <v>16</v>
      </c>
      <c r="T30" s="63" t="s">
        <v>16</v>
      </c>
      <c r="U30" s="63" t="s">
        <v>16</v>
      </c>
      <c r="V30" s="63" t="s">
        <v>16</v>
      </c>
      <c r="W30" s="63" t="s">
        <v>16</v>
      </c>
      <c r="X30" s="37">
        <v>4</v>
      </c>
      <c r="Y30" s="31">
        <v>4</v>
      </c>
      <c r="Z30" s="31">
        <v>4</v>
      </c>
      <c r="AA30" s="106">
        <v>4</v>
      </c>
      <c r="AB30" s="120" t="s">
        <v>254</v>
      </c>
      <c r="AC30" s="72" t="s">
        <v>259</v>
      </c>
      <c r="AD30" s="79" t="s">
        <v>185</v>
      </c>
      <c r="AE30" s="40" t="s">
        <v>228</v>
      </c>
      <c r="AF30" s="41" t="s">
        <v>186</v>
      </c>
      <c r="AG30" s="75">
        <v>44144</v>
      </c>
      <c r="AH30" s="75">
        <v>43864</v>
      </c>
      <c r="AI30" s="75">
        <v>44960</v>
      </c>
      <c r="AJ30" s="76">
        <f ca="1">IFERROR(IF(DAYS360(TODAY(),Tableau1[[#This Row],[AVIS LIMITE AU]],TRUE)&gt;=0,1,0),"")</f>
        <v>1</v>
      </c>
      <c r="AK30" s="42" t="s">
        <v>22</v>
      </c>
      <c r="AL30" s="77"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M30" s="101" t="s">
        <v>91</v>
      </c>
      <c r="AN30" s="62"/>
      <c r="AO30" s="63"/>
      <c r="AP30" s="104"/>
    </row>
    <row r="31" spans="1:42" s="44" customFormat="1" ht="90" x14ac:dyDescent="0.25">
      <c r="A31" s="74">
        <v>44510</v>
      </c>
      <c r="B31" s="38" t="s">
        <v>124</v>
      </c>
      <c r="C31" s="40" t="s">
        <v>123</v>
      </c>
      <c r="D31" s="40" t="s">
        <v>208</v>
      </c>
      <c r="E31" s="42" t="s">
        <v>61</v>
      </c>
      <c r="F31" s="107" t="s">
        <v>21</v>
      </c>
      <c r="G31" s="31" t="s">
        <v>15</v>
      </c>
      <c r="H31" s="73" t="s">
        <v>16</v>
      </c>
      <c r="I31" s="73" t="s">
        <v>15</v>
      </c>
      <c r="J31" s="79" t="s">
        <v>15</v>
      </c>
      <c r="K31" s="86" t="s">
        <v>195</v>
      </c>
      <c r="L31" s="40" t="s">
        <v>15</v>
      </c>
      <c r="M31" s="86" t="s">
        <v>195</v>
      </c>
      <c r="N31" s="41" t="s">
        <v>15</v>
      </c>
      <c r="O31" s="86" t="s">
        <v>195</v>
      </c>
      <c r="P31" s="40" t="s">
        <v>15</v>
      </c>
      <c r="Q31" s="86" t="s">
        <v>195</v>
      </c>
      <c r="R31" s="40" t="s">
        <v>15</v>
      </c>
      <c r="S31" s="86" t="s">
        <v>195</v>
      </c>
      <c r="T31" s="40" t="s">
        <v>15</v>
      </c>
      <c r="U31" s="40" t="s">
        <v>16</v>
      </c>
      <c r="V31" s="40" t="s">
        <v>16</v>
      </c>
      <c r="W31" s="40" t="s">
        <v>16</v>
      </c>
      <c r="X31" s="37">
        <v>4</v>
      </c>
      <c r="Y31" s="31">
        <v>4</v>
      </c>
      <c r="Z31" s="31">
        <v>4</v>
      </c>
      <c r="AA31" s="73">
        <v>4</v>
      </c>
      <c r="AB31" s="80" t="s">
        <v>230</v>
      </c>
      <c r="AC31" s="72" t="s">
        <v>260</v>
      </c>
      <c r="AD31" s="103" t="s">
        <v>229</v>
      </c>
      <c r="AE31" s="40" t="s">
        <v>228</v>
      </c>
      <c r="AF31" s="41" t="s">
        <v>227</v>
      </c>
      <c r="AG31" s="75">
        <v>44446</v>
      </c>
      <c r="AH31" s="75">
        <v>44510</v>
      </c>
      <c r="AI31" s="75">
        <v>45542</v>
      </c>
      <c r="AJ31" s="76">
        <f ca="1">IFERROR(IF(DAYS360(TODAY(),Tableau1[[#This Row],[AVIS LIMITE AU]],TRUE)&gt;=0,1,0),"")</f>
        <v>1</v>
      </c>
      <c r="AK31" s="42" t="s">
        <v>22</v>
      </c>
      <c r="AL31" s="77"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M31" s="102" t="s">
        <v>91</v>
      </c>
      <c r="AN31" s="103" t="s">
        <v>234</v>
      </c>
      <c r="AO31" s="42" t="s">
        <v>235</v>
      </c>
      <c r="AP31" s="101" t="s">
        <v>236</v>
      </c>
    </row>
    <row r="32" spans="1:42" s="44" customFormat="1" ht="36" x14ac:dyDescent="0.25">
      <c r="A32" s="75">
        <v>44631</v>
      </c>
      <c r="B32" s="105" t="s">
        <v>124</v>
      </c>
      <c r="C32" s="40" t="s">
        <v>122</v>
      </c>
      <c r="D32" s="40" t="s">
        <v>242</v>
      </c>
      <c r="E32" s="42" t="s">
        <v>243</v>
      </c>
      <c r="F32" s="107" t="s">
        <v>21</v>
      </c>
      <c r="G32" s="31" t="s">
        <v>15</v>
      </c>
      <c r="H32" s="73" t="s">
        <v>16</v>
      </c>
      <c r="I32" s="106" t="s">
        <v>207</v>
      </c>
      <c r="J32" s="79" t="s">
        <v>15</v>
      </c>
      <c r="K32" s="40" t="s">
        <v>15</v>
      </c>
      <c r="L32" s="40" t="s">
        <v>15</v>
      </c>
      <c r="M32" s="40" t="s">
        <v>16</v>
      </c>
      <c r="N32" s="41" t="s">
        <v>16</v>
      </c>
      <c r="O32" s="40" t="s">
        <v>16</v>
      </c>
      <c r="P32" s="40" t="s">
        <v>16</v>
      </c>
      <c r="Q32" s="40" t="s">
        <v>16</v>
      </c>
      <c r="R32" s="40" t="s">
        <v>16</v>
      </c>
      <c r="S32" s="40" t="s">
        <v>16</v>
      </c>
      <c r="T32" s="40" t="s">
        <v>16</v>
      </c>
      <c r="U32" s="40" t="s">
        <v>16</v>
      </c>
      <c r="V32" s="40" t="s">
        <v>16</v>
      </c>
      <c r="W32" s="40" t="s">
        <v>16</v>
      </c>
      <c r="X32" s="37">
        <v>4</v>
      </c>
      <c r="Y32" s="31">
        <v>4</v>
      </c>
      <c r="Z32" s="31">
        <v>4</v>
      </c>
      <c r="AA32" s="73">
        <v>4</v>
      </c>
      <c r="AB32" s="120" t="s">
        <v>254</v>
      </c>
      <c r="AC32" s="118" t="s">
        <v>244</v>
      </c>
      <c r="AD32" s="103" t="s">
        <v>245</v>
      </c>
      <c r="AE32" s="40" t="s">
        <v>19</v>
      </c>
      <c r="AF32" s="41" t="s">
        <v>246</v>
      </c>
      <c r="AG32" s="116" t="s">
        <v>247</v>
      </c>
      <c r="AH32" s="75">
        <v>44543</v>
      </c>
      <c r="AI32" s="75">
        <v>47057</v>
      </c>
      <c r="AJ32" s="76">
        <f ca="1">IFERROR(IF(DAYS360(TODAY(),Tableau1[[#This Row],[AVIS LIMITE AU]],TRUE)&gt;=0,1,0),"")</f>
        <v>1</v>
      </c>
      <c r="AK32" s="42" t="s">
        <v>15</v>
      </c>
      <c r="AL32" s="77"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M32" s="101" t="s">
        <v>256</v>
      </c>
      <c r="AN32" s="62"/>
      <c r="AO32" s="63"/>
      <c r="AP32" s="104"/>
    </row>
    <row r="33" spans="1:42" s="44" customFormat="1" ht="30" x14ac:dyDescent="0.25">
      <c r="A33" s="60">
        <v>43742</v>
      </c>
      <c r="B33" s="38" t="s">
        <v>124</v>
      </c>
      <c r="C33" s="39" t="s">
        <v>122</v>
      </c>
      <c r="D33" s="40" t="s">
        <v>86</v>
      </c>
      <c r="E33" s="40" t="s">
        <v>61</v>
      </c>
      <c r="F33" s="61" t="s">
        <v>21</v>
      </c>
      <c r="G33" s="35" t="s">
        <v>15</v>
      </c>
      <c r="H33" s="92" t="s">
        <v>16</v>
      </c>
      <c r="I33" s="88" t="s">
        <v>151</v>
      </c>
      <c r="J33" s="62" t="s">
        <v>15</v>
      </c>
      <c r="K33" s="63" t="s">
        <v>15</v>
      </c>
      <c r="L33" s="63" t="s">
        <v>15</v>
      </c>
      <c r="M33" s="63" t="s">
        <v>16</v>
      </c>
      <c r="N33" s="63" t="s">
        <v>16</v>
      </c>
      <c r="O33" s="63" t="s">
        <v>16</v>
      </c>
      <c r="P33" s="63" t="s">
        <v>16</v>
      </c>
      <c r="Q33" s="63" t="s">
        <v>16</v>
      </c>
      <c r="R33" s="63" t="s">
        <v>16</v>
      </c>
      <c r="S33" s="63" t="s">
        <v>16</v>
      </c>
      <c r="T33" s="63" t="s">
        <v>16</v>
      </c>
      <c r="U33" s="63" t="s">
        <v>16</v>
      </c>
      <c r="V33" s="63" t="s">
        <v>16</v>
      </c>
      <c r="W33" s="63" t="s">
        <v>16</v>
      </c>
      <c r="X33" s="64">
        <v>4</v>
      </c>
      <c r="Y33" s="65">
        <v>4</v>
      </c>
      <c r="Z33" s="65">
        <v>4</v>
      </c>
      <c r="AA33" s="66">
        <v>4</v>
      </c>
      <c r="AB33" s="120" t="s">
        <v>254</v>
      </c>
      <c r="AC33" s="67"/>
      <c r="AD33" s="79" t="s">
        <v>60</v>
      </c>
      <c r="AE33" s="68" t="s">
        <v>19</v>
      </c>
      <c r="AF33" s="41" t="s">
        <v>85</v>
      </c>
      <c r="AG33" s="69">
        <v>42871</v>
      </c>
      <c r="AH33" s="69">
        <v>42894</v>
      </c>
      <c r="AI33" s="69">
        <v>44804</v>
      </c>
      <c r="AJ33" s="70">
        <f ca="1">IFERROR(IF(DAYS360(TODAY(),Tableau1[[#This Row],[AVIS LIMITE AU]],TRUE)&gt;=0,1,0),"")</f>
        <v>1</v>
      </c>
      <c r="AK33" s="41" t="s">
        <v>15</v>
      </c>
      <c r="AL33" s="71"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M33" s="101" t="s">
        <v>256</v>
      </c>
      <c r="AN33" s="62"/>
      <c r="AO33" s="63"/>
      <c r="AP33" s="104"/>
    </row>
    <row r="34" spans="1:42" s="44" customFormat="1" ht="48" x14ac:dyDescent="0.25">
      <c r="A34" s="74">
        <v>44383</v>
      </c>
      <c r="B34" s="38" t="s">
        <v>124</v>
      </c>
      <c r="C34" s="40" t="s">
        <v>192</v>
      </c>
      <c r="D34" s="40" t="s">
        <v>194</v>
      </c>
      <c r="E34" s="42" t="s">
        <v>193</v>
      </c>
      <c r="F34" s="107" t="s">
        <v>21</v>
      </c>
      <c r="G34" s="31" t="s">
        <v>15</v>
      </c>
      <c r="H34" s="73" t="s">
        <v>16</v>
      </c>
      <c r="I34" s="113" t="s">
        <v>207</v>
      </c>
      <c r="J34" s="79" t="s">
        <v>15</v>
      </c>
      <c r="K34" s="40" t="s">
        <v>15</v>
      </c>
      <c r="L34" s="40" t="s">
        <v>15</v>
      </c>
      <c r="M34" s="40" t="s">
        <v>15</v>
      </c>
      <c r="N34" s="41" t="s">
        <v>15</v>
      </c>
      <c r="O34" s="40" t="s">
        <v>15</v>
      </c>
      <c r="P34" s="86" t="s">
        <v>195</v>
      </c>
      <c r="Q34" s="86" t="s">
        <v>195</v>
      </c>
      <c r="R34" s="40" t="s">
        <v>16</v>
      </c>
      <c r="S34" s="40" t="s">
        <v>16</v>
      </c>
      <c r="T34" s="40" t="s">
        <v>16</v>
      </c>
      <c r="U34" s="40" t="s">
        <v>16</v>
      </c>
      <c r="V34" s="40" t="s">
        <v>16</v>
      </c>
      <c r="W34" s="40" t="s">
        <v>16</v>
      </c>
      <c r="X34" s="37">
        <v>4</v>
      </c>
      <c r="Y34" s="31">
        <v>4</v>
      </c>
      <c r="Z34" s="31">
        <v>4</v>
      </c>
      <c r="AA34" s="73">
        <v>4</v>
      </c>
      <c r="AB34" s="120" t="s">
        <v>254</v>
      </c>
      <c r="AC34" s="72" t="s">
        <v>210</v>
      </c>
      <c r="AD34" s="79" t="s">
        <v>47</v>
      </c>
      <c r="AE34" s="40" t="s">
        <v>19</v>
      </c>
      <c r="AF34" s="41" t="s">
        <v>196</v>
      </c>
      <c r="AG34" s="75">
        <v>44131</v>
      </c>
      <c r="AH34" s="75">
        <v>44252</v>
      </c>
      <c r="AI34" s="75">
        <v>46053</v>
      </c>
      <c r="AJ34" s="76">
        <f ca="1">IFERROR(IF(DAYS360(TODAY(),Tableau1[[#This Row],[AVIS LIMITE AU]],TRUE)&gt;=0,1,0),"")</f>
        <v>1</v>
      </c>
      <c r="AK34" s="42" t="s">
        <v>15</v>
      </c>
      <c r="AL34" s="77"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M34" s="101" t="s">
        <v>256</v>
      </c>
      <c r="AN34" s="62" t="s">
        <v>239</v>
      </c>
      <c r="AO34" s="63" t="s">
        <v>235</v>
      </c>
      <c r="AP34" s="104"/>
    </row>
    <row r="35" spans="1:42" s="44" customFormat="1" ht="60" x14ac:dyDescent="0.25">
      <c r="A35" s="74">
        <v>44383</v>
      </c>
      <c r="B35" s="38" t="s">
        <v>124</v>
      </c>
      <c r="C35" s="40" t="s">
        <v>192</v>
      </c>
      <c r="D35" s="40" t="s">
        <v>203</v>
      </c>
      <c r="E35" s="42" t="s">
        <v>204</v>
      </c>
      <c r="F35" s="107" t="s">
        <v>21</v>
      </c>
      <c r="G35" s="31" t="s">
        <v>15</v>
      </c>
      <c r="H35" s="73" t="s">
        <v>16</v>
      </c>
      <c r="I35" s="113" t="s">
        <v>207</v>
      </c>
      <c r="J35" s="79" t="s">
        <v>15</v>
      </c>
      <c r="K35" s="40" t="s">
        <v>15</v>
      </c>
      <c r="L35" s="40" t="s">
        <v>15</v>
      </c>
      <c r="M35" s="40" t="s">
        <v>16</v>
      </c>
      <c r="N35" s="41" t="s">
        <v>16</v>
      </c>
      <c r="O35" s="40" t="s">
        <v>16</v>
      </c>
      <c r="P35" s="40" t="s">
        <v>16</v>
      </c>
      <c r="Q35" s="40" t="s">
        <v>16</v>
      </c>
      <c r="R35" s="40" t="s">
        <v>16</v>
      </c>
      <c r="S35" s="40" t="s">
        <v>16</v>
      </c>
      <c r="T35" s="40" t="s">
        <v>16</v>
      </c>
      <c r="U35" s="40" t="s">
        <v>16</v>
      </c>
      <c r="V35" s="40" t="s">
        <v>16</v>
      </c>
      <c r="W35" s="40" t="s">
        <v>16</v>
      </c>
      <c r="X35" s="37">
        <v>4</v>
      </c>
      <c r="Y35" s="31">
        <v>4</v>
      </c>
      <c r="Z35" s="31">
        <v>4</v>
      </c>
      <c r="AA35" s="73">
        <v>4</v>
      </c>
      <c r="AB35" s="120" t="s">
        <v>254</v>
      </c>
      <c r="AC35" s="72" t="s">
        <v>261</v>
      </c>
      <c r="AD35" s="79" t="s">
        <v>205</v>
      </c>
      <c r="AE35" s="40" t="s">
        <v>19</v>
      </c>
      <c r="AF35" s="41" t="s">
        <v>206</v>
      </c>
      <c r="AG35" s="75">
        <v>44176</v>
      </c>
      <c r="AH35" s="75">
        <v>44354</v>
      </c>
      <c r="AI35" s="75">
        <v>46477</v>
      </c>
      <c r="AJ35" s="76">
        <f ca="1">IFERROR(IF(DAYS360(TODAY(),Tableau1[[#This Row],[AVIS LIMITE AU]],TRUE)&gt;=0,1,0),"")</f>
        <v>1</v>
      </c>
      <c r="AK35" s="40" t="s">
        <v>15</v>
      </c>
      <c r="AL35" s="77"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M35" s="101" t="s">
        <v>256</v>
      </c>
      <c r="AN35" s="62" t="s">
        <v>241</v>
      </c>
      <c r="AO35" s="63" t="s">
        <v>235</v>
      </c>
      <c r="AP35" s="104"/>
    </row>
    <row r="36" spans="1:42" s="44" customFormat="1" ht="45" x14ac:dyDescent="0.25">
      <c r="A36" s="60">
        <v>43742</v>
      </c>
      <c r="B36" s="38" t="s">
        <v>124</v>
      </c>
      <c r="C36" s="39" t="s">
        <v>122</v>
      </c>
      <c r="D36" s="40" t="s">
        <v>83</v>
      </c>
      <c r="E36" s="40" t="s">
        <v>50</v>
      </c>
      <c r="F36" s="61" t="s">
        <v>21</v>
      </c>
      <c r="G36" s="35" t="s">
        <v>15</v>
      </c>
      <c r="H36" s="92" t="s">
        <v>16</v>
      </c>
      <c r="I36" s="89" t="s">
        <v>151</v>
      </c>
      <c r="J36" s="62" t="s">
        <v>15</v>
      </c>
      <c r="K36" s="63" t="s">
        <v>15</v>
      </c>
      <c r="L36" s="63" t="s">
        <v>15</v>
      </c>
      <c r="M36" s="63" t="s">
        <v>16</v>
      </c>
      <c r="N36" s="63" t="s">
        <v>16</v>
      </c>
      <c r="O36" s="63" t="s">
        <v>16</v>
      </c>
      <c r="P36" s="63" t="s">
        <v>16</v>
      </c>
      <c r="Q36" s="63" t="s">
        <v>16</v>
      </c>
      <c r="R36" s="63" t="s">
        <v>16</v>
      </c>
      <c r="S36" s="63" t="s">
        <v>16</v>
      </c>
      <c r="T36" s="63" t="s">
        <v>16</v>
      </c>
      <c r="U36" s="63" t="s">
        <v>16</v>
      </c>
      <c r="V36" s="63" t="s">
        <v>16</v>
      </c>
      <c r="W36" s="63" t="s">
        <v>16</v>
      </c>
      <c r="X36" s="64">
        <v>4</v>
      </c>
      <c r="Y36" s="65">
        <v>2</v>
      </c>
      <c r="Z36" s="65">
        <v>1</v>
      </c>
      <c r="AA36" s="66">
        <v>1</v>
      </c>
      <c r="AB36" s="120" t="s">
        <v>254</v>
      </c>
      <c r="AC36" s="67"/>
      <c r="AD36" s="79" t="s">
        <v>50</v>
      </c>
      <c r="AE36" s="68" t="s">
        <v>19</v>
      </c>
      <c r="AF36" s="41" t="s">
        <v>84</v>
      </c>
      <c r="AG36" s="69">
        <v>43123</v>
      </c>
      <c r="AH36" s="69">
        <v>43123</v>
      </c>
      <c r="AI36" s="69">
        <v>45016</v>
      </c>
      <c r="AJ36" s="70">
        <f ca="1">IFERROR(IF(DAYS360(TODAY(),Tableau1[[#This Row],[AVIS LIMITE AU]],TRUE)&gt;=0,1,0),"")</f>
        <v>1</v>
      </c>
      <c r="AK36" s="41" t="s">
        <v>15</v>
      </c>
      <c r="AL36" s="71"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M36" s="101" t="s">
        <v>256</v>
      </c>
      <c r="AN36" s="62"/>
      <c r="AO36" s="63"/>
      <c r="AP36" s="104"/>
    </row>
    <row r="37" spans="1:42" s="44" customFormat="1" ht="30" x14ac:dyDescent="0.25">
      <c r="A37" s="60">
        <v>43742</v>
      </c>
      <c r="B37" s="38" t="s">
        <v>124</v>
      </c>
      <c r="C37" s="39" t="s">
        <v>122</v>
      </c>
      <c r="D37" s="40" t="s">
        <v>49</v>
      </c>
      <c r="E37" s="41" t="s">
        <v>50</v>
      </c>
      <c r="F37" s="61" t="s">
        <v>21</v>
      </c>
      <c r="G37" s="35" t="s">
        <v>15</v>
      </c>
      <c r="H37" s="35" t="s">
        <v>16</v>
      </c>
      <c r="I37" s="90" t="s">
        <v>151</v>
      </c>
      <c r="J37" s="62" t="s">
        <v>15</v>
      </c>
      <c r="K37" s="63" t="s">
        <v>15</v>
      </c>
      <c r="L37" s="63" t="s">
        <v>15</v>
      </c>
      <c r="M37" s="63" t="s">
        <v>16</v>
      </c>
      <c r="N37" s="63" t="s">
        <v>16</v>
      </c>
      <c r="O37" s="63" t="s">
        <v>16</v>
      </c>
      <c r="P37" s="63" t="s">
        <v>16</v>
      </c>
      <c r="Q37" s="63" t="s">
        <v>16</v>
      </c>
      <c r="R37" s="63" t="s">
        <v>16</v>
      </c>
      <c r="S37" s="63" t="s">
        <v>16</v>
      </c>
      <c r="T37" s="63" t="s">
        <v>16</v>
      </c>
      <c r="U37" s="63" t="s">
        <v>16</v>
      </c>
      <c r="V37" s="63" t="s">
        <v>16</v>
      </c>
      <c r="W37" s="63" t="s">
        <v>16</v>
      </c>
      <c r="X37" s="64">
        <v>4</v>
      </c>
      <c r="Y37" s="65">
        <v>2</v>
      </c>
      <c r="Z37" s="65">
        <v>1</v>
      </c>
      <c r="AA37" s="66">
        <v>1</v>
      </c>
      <c r="AB37" s="120" t="s">
        <v>254</v>
      </c>
      <c r="AC37" s="67"/>
      <c r="AD37" s="79" t="s">
        <v>50</v>
      </c>
      <c r="AE37" s="68" t="s">
        <v>19</v>
      </c>
      <c r="AF37" s="41" t="s">
        <v>51</v>
      </c>
      <c r="AG37" s="69">
        <v>43186</v>
      </c>
      <c r="AH37" s="69">
        <v>43341</v>
      </c>
      <c r="AI37" s="69">
        <v>45107</v>
      </c>
      <c r="AJ37" s="70">
        <f ca="1">IFERROR(IF(DAYS360(TODAY(),Tableau1[[#This Row],[AVIS LIMITE AU]],TRUE)&gt;=0,1,0),"")</f>
        <v>1</v>
      </c>
      <c r="AK37" s="41" t="s">
        <v>15</v>
      </c>
      <c r="AL37" s="71"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M37" s="101" t="s">
        <v>256</v>
      </c>
      <c r="AN37" s="62"/>
      <c r="AO37" s="63"/>
      <c r="AP37" s="104"/>
    </row>
    <row r="38" spans="1:42" s="44" customFormat="1" ht="45" x14ac:dyDescent="0.25">
      <c r="A38" s="60">
        <v>43742</v>
      </c>
      <c r="B38" s="38" t="s">
        <v>124</v>
      </c>
      <c r="C38" s="39" t="s">
        <v>122</v>
      </c>
      <c r="D38" s="40" t="s">
        <v>52</v>
      </c>
      <c r="E38" s="41" t="s">
        <v>54</v>
      </c>
      <c r="F38" s="61" t="s">
        <v>21</v>
      </c>
      <c r="G38" s="35" t="s">
        <v>15</v>
      </c>
      <c r="H38" s="92" t="s">
        <v>16</v>
      </c>
      <c r="I38" s="89" t="s">
        <v>151</v>
      </c>
      <c r="J38" s="62" t="s">
        <v>15</v>
      </c>
      <c r="K38" s="63" t="s">
        <v>15</v>
      </c>
      <c r="L38" s="63" t="s">
        <v>15</v>
      </c>
      <c r="M38" s="63" t="s">
        <v>16</v>
      </c>
      <c r="N38" s="63" t="s">
        <v>16</v>
      </c>
      <c r="O38" s="63" t="s">
        <v>16</v>
      </c>
      <c r="P38" s="63" t="s">
        <v>16</v>
      </c>
      <c r="Q38" s="63" t="s">
        <v>16</v>
      </c>
      <c r="R38" s="63" t="s">
        <v>16</v>
      </c>
      <c r="S38" s="63" t="s">
        <v>16</v>
      </c>
      <c r="T38" s="63" t="s">
        <v>16</v>
      </c>
      <c r="U38" s="63" t="s">
        <v>16</v>
      </c>
      <c r="V38" s="63" t="s">
        <v>16</v>
      </c>
      <c r="W38" s="63" t="s">
        <v>16</v>
      </c>
      <c r="X38" s="64">
        <v>4</v>
      </c>
      <c r="Y38" s="65">
        <v>2</v>
      </c>
      <c r="Z38" s="65">
        <v>1</v>
      </c>
      <c r="AA38" s="65">
        <v>1</v>
      </c>
      <c r="AB38" s="120" t="s">
        <v>254</v>
      </c>
      <c r="AC38" s="67"/>
      <c r="AD38" s="79" t="s">
        <v>54</v>
      </c>
      <c r="AE38" s="68" t="s">
        <v>19</v>
      </c>
      <c r="AF38" s="41" t="s">
        <v>53</v>
      </c>
      <c r="AG38" s="69">
        <v>43272</v>
      </c>
      <c r="AH38" s="69">
        <v>43374</v>
      </c>
      <c r="AI38" s="69">
        <v>45565</v>
      </c>
      <c r="AJ38" s="70">
        <f ca="1">IFERROR(IF(DAYS360(TODAY(),Tableau1[[#This Row],[AVIS LIMITE AU]],TRUE)&gt;=0,1,0),"")</f>
        <v>1</v>
      </c>
      <c r="AK38" s="41" t="s">
        <v>15</v>
      </c>
      <c r="AL38" s="71"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M38" s="101" t="s">
        <v>256</v>
      </c>
      <c r="AN38" s="62"/>
      <c r="AO38" s="63"/>
      <c r="AP38" s="104"/>
    </row>
    <row r="39" spans="1:42" s="44" customFormat="1" ht="45" x14ac:dyDescent="0.25">
      <c r="A39" s="60">
        <v>43742</v>
      </c>
      <c r="B39" s="38" t="s">
        <v>124</v>
      </c>
      <c r="C39" s="39" t="s">
        <v>123</v>
      </c>
      <c r="D39" s="40" t="s">
        <v>57</v>
      </c>
      <c r="E39" s="40" t="s">
        <v>54</v>
      </c>
      <c r="F39" s="36" t="s">
        <v>21</v>
      </c>
      <c r="G39" s="35" t="s">
        <v>15</v>
      </c>
      <c r="H39" s="92" t="s">
        <v>16</v>
      </c>
      <c r="I39" s="88" t="s">
        <v>151</v>
      </c>
      <c r="J39" s="62" t="s">
        <v>15</v>
      </c>
      <c r="K39" s="63" t="s">
        <v>15</v>
      </c>
      <c r="L39" s="63" t="s">
        <v>15</v>
      </c>
      <c r="M39" s="63" t="s">
        <v>16</v>
      </c>
      <c r="N39" s="63" t="s">
        <v>16</v>
      </c>
      <c r="O39" s="63" t="s">
        <v>16</v>
      </c>
      <c r="P39" s="63" t="s">
        <v>16</v>
      </c>
      <c r="Q39" s="63" t="s">
        <v>16</v>
      </c>
      <c r="R39" s="63" t="s">
        <v>16</v>
      </c>
      <c r="S39" s="63" t="s">
        <v>16</v>
      </c>
      <c r="T39" s="63" t="s">
        <v>16</v>
      </c>
      <c r="U39" s="63" t="s">
        <v>16</v>
      </c>
      <c r="V39" s="63" t="s">
        <v>16</v>
      </c>
      <c r="W39" s="63" t="s">
        <v>16</v>
      </c>
      <c r="X39" s="64">
        <v>4</v>
      </c>
      <c r="Y39" s="65">
        <v>4</v>
      </c>
      <c r="Z39" s="65">
        <v>4</v>
      </c>
      <c r="AA39" s="66">
        <v>4</v>
      </c>
      <c r="AB39" s="120" t="s">
        <v>254</v>
      </c>
      <c r="AC39" s="72" t="s">
        <v>191</v>
      </c>
      <c r="AD39" s="79" t="s">
        <v>54</v>
      </c>
      <c r="AE39" s="68" t="s">
        <v>19</v>
      </c>
      <c r="AF39" s="41" t="s">
        <v>58</v>
      </c>
      <c r="AG39" s="69">
        <v>43392</v>
      </c>
      <c r="AH39" s="69">
        <v>43490</v>
      </c>
      <c r="AI39" s="69">
        <v>45322</v>
      </c>
      <c r="AJ39" s="70">
        <f ca="1">IFERROR(IF(DAYS360(TODAY(),Tableau1[[#This Row],[AVIS LIMITE AU]],TRUE)&gt;=0,1,0),"")</f>
        <v>1</v>
      </c>
      <c r="AK39" s="41" t="s">
        <v>15</v>
      </c>
      <c r="AL39" s="71"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M39" s="101" t="s">
        <v>256</v>
      </c>
      <c r="AN39" s="62"/>
      <c r="AO39" s="63"/>
      <c r="AP39" s="104"/>
    </row>
    <row r="40" spans="1:42" s="44" customFormat="1" ht="30" x14ac:dyDescent="0.25">
      <c r="A40" s="60">
        <v>43742</v>
      </c>
      <c r="B40" s="38" t="s">
        <v>124</v>
      </c>
      <c r="C40" s="39" t="s">
        <v>122</v>
      </c>
      <c r="D40" s="40" t="s">
        <v>64</v>
      </c>
      <c r="E40" s="40" t="s">
        <v>48</v>
      </c>
      <c r="F40" s="36" t="s">
        <v>21</v>
      </c>
      <c r="G40" s="83" t="s">
        <v>15</v>
      </c>
      <c r="H40" s="93" t="s">
        <v>16</v>
      </c>
      <c r="I40" s="91" t="s">
        <v>151</v>
      </c>
      <c r="J40" s="62" t="s">
        <v>15</v>
      </c>
      <c r="K40" s="63" t="s">
        <v>15</v>
      </c>
      <c r="L40" s="63" t="s">
        <v>15</v>
      </c>
      <c r="M40" s="63" t="s">
        <v>16</v>
      </c>
      <c r="N40" s="63" t="s">
        <v>16</v>
      </c>
      <c r="O40" s="63" t="s">
        <v>16</v>
      </c>
      <c r="P40" s="63" t="s">
        <v>16</v>
      </c>
      <c r="Q40" s="63" t="s">
        <v>16</v>
      </c>
      <c r="R40" s="63" t="s">
        <v>16</v>
      </c>
      <c r="S40" s="63" t="s">
        <v>16</v>
      </c>
      <c r="T40" s="63" t="s">
        <v>16</v>
      </c>
      <c r="U40" s="63" t="s">
        <v>16</v>
      </c>
      <c r="V40" s="63" t="s">
        <v>16</v>
      </c>
      <c r="W40" s="63" t="s">
        <v>16</v>
      </c>
      <c r="X40" s="64">
        <v>4</v>
      </c>
      <c r="Y40" s="65">
        <v>4</v>
      </c>
      <c r="Z40" s="65">
        <v>4</v>
      </c>
      <c r="AA40" s="66">
        <v>4</v>
      </c>
      <c r="AB40" s="120" t="s">
        <v>254</v>
      </c>
      <c r="AC40" s="72" t="s">
        <v>190</v>
      </c>
      <c r="AD40" s="79" t="s">
        <v>48</v>
      </c>
      <c r="AE40" s="68" t="s">
        <v>19</v>
      </c>
      <c r="AF40" s="41" t="s">
        <v>65</v>
      </c>
      <c r="AG40" s="69">
        <v>43396</v>
      </c>
      <c r="AH40" s="69">
        <v>43605</v>
      </c>
      <c r="AI40" s="69">
        <v>45688</v>
      </c>
      <c r="AJ40" s="70">
        <f ca="1">IFERROR(IF(DAYS360(TODAY(),Tableau1[[#This Row],[AVIS LIMITE AU]],TRUE)&gt;=0,1,0),"")</f>
        <v>1</v>
      </c>
      <c r="AK40" s="41" t="s">
        <v>15</v>
      </c>
      <c r="AL40" s="71"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M40" s="101" t="s">
        <v>256</v>
      </c>
      <c r="AN40" s="62"/>
      <c r="AO40" s="63"/>
      <c r="AP40" s="104"/>
    </row>
    <row r="41" spans="1:42" s="44" customFormat="1" ht="30" x14ac:dyDescent="0.25">
      <c r="A41" s="60">
        <v>43742</v>
      </c>
      <c r="B41" s="38" t="s">
        <v>124</v>
      </c>
      <c r="C41" s="39" t="s">
        <v>123</v>
      </c>
      <c r="D41" s="40" t="s">
        <v>66</v>
      </c>
      <c r="E41" s="40" t="s">
        <v>48</v>
      </c>
      <c r="F41" s="36" t="s">
        <v>21</v>
      </c>
      <c r="G41" s="83" t="s">
        <v>15</v>
      </c>
      <c r="H41" s="93" t="s">
        <v>16</v>
      </c>
      <c r="I41" s="88" t="s">
        <v>151</v>
      </c>
      <c r="J41" s="62" t="s">
        <v>15</v>
      </c>
      <c r="K41" s="63" t="s">
        <v>15</v>
      </c>
      <c r="L41" s="63" t="s">
        <v>15</v>
      </c>
      <c r="M41" s="63" t="s">
        <v>16</v>
      </c>
      <c r="N41" s="63" t="s">
        <v>16</v>
      </c>
      <c r="O41" s="63" t="s">
        <v>16</v>
      </c>
      <c r="P41" s="63" t="s">
        <v>16</v>
      </c>
      <c r="Q41" s="63" t="s">
        <v>16</v>
      </c>
      <c r="R41" s="63" t="s">
        <v>16</v>
      </c>
      <c r="S41" s="63" t="s">
        <v>16</v>
      </c>
      <c r="T41" s="63" t="s">
        <v>16</v>
      </c>
      <c r="U41" s="63" t="s">
        <v>16</v>
      </c>
      <c r="V41" s="63" t="s">
        <v>16</v>
      </c>
      <c r="W41" s="63" t="s">
        <v>16</v>
      </c>
      <c r="X41" s="64">
        <v>4</v>
      </c>
      <c r="Y41" s="65">
        <v>2</v>
      </c>
      <c r="Z41" s="65">
        <v>1</v>
      </c>
      <c r="AA41" s="66">
        <v>1</v>
      </c>
      <c r="AB41" s="120" t="s">
        <v>254</v>
      </c>
      <c r="AC41" s="67"/>
      <c r="AD41" s="79" t="s">
        <v>48</v>
      </c>
      <c r="AE41" s="68" t="s">
        <v>19</v>
      </c>
      <c r="AF41" s="41" t="s">
        <v>67</v>
      </c>
      <c r="AG41" s="69">
        <v>43396</v>
      </c>
      <c r="AH41" s="69">
        <v>43605</v>
      </c>
      <c r="AI41" s="69">
        <v>45322</v>
      </c>
      <c r="AJ41" s="70">
        <f ca="1">IFERROR(IF(DAYS360(TODAY(),Tableau1[[#This Row],[AVIS LIMITE AU]],TRUE)&gt;=0,1,0),"")</f>
        <v>1</v>
      </c>
      <c r="AK41" s="41" t="s">
        <v>15</v>
      </c>
      <c r="AL41" s="71"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M41" s="101" t="s">
        <v>256</v>
      </c>
      <c r="AN41" s="62"/>
      <c r="AO41" s="63"/>
      <c r="AP41" s="104"/>
    </row>
    <row r="42" spans="1:42" s="44" customFormat="1" ht="75" x14ac:dyDescent="0.25">
      <c r="A42" s="60">
        <v>43742</v>
      </c>
      <c r="B42" s="38" t="s">
        <v>124</v>
      </c>
      <c r="C42" s="39" t="s">
        <v>123</v>
      </c>
      <c r="D42" s="40" t="s">
        <v>59</v>
      </c>
      <c r="E42" s="40" t="s">
        <v>61</v>
      </c>
      <c r="F42" s="36" t="s">
        <v>21</v>
      </c>
      <c r="G42" s="83" t="s">
        <v>15</v>
      </c>
      <c r="H42" s="93" t="s">
        <v>16</v>
      </c>
      <c r="I42" s="88" t="s">
        <v>151</v>
      </c>
      <c r="J42" s="62" t="s">
        <v>15</v>
      </c>
      <c r="K42" s="63" t="s">
        <v>15</v>
      </c>
      <c r="L42" s="63" t="s">
        <v>15</v>
      </c>
      <c r="M42" s="63" t="s">
        <v>16</v>
      </c>
      <c r="N42" s="63" t="s">
        <v>16</v>
      </c>
      <c r="O42" s="63" t="s">
        <v>16</v>
      </c>
      <c r="P42" s="63" t="s">
        <v>16</v>
      </c>
      <c r="Q42" s="63" t="s">
        <v>16</v>
      </c>
      <c r="R42" s="63" t="s">
        <v>16</v>
      </c>
      <c r="S42" s="63" t="s">
        <v>16</v>
      </c>
      <c r="T42" s="63" t="s">
        <v>16</v>
      </c>
      <c r="U42" s="63" t="s">
        <v>16</v>
      </c>
      <c r="V42" s="63" t="s">
        <v>16</v>
      </c>
      <c r="W42" s="63" t="s">
        <v>16</v>
      </c>
      <c r="X42" s="64">
        <v>4</v>
      </c>
      <c r="Y42" s="65">
        <v>4</v>
      </c>
      <c r="Z42" s="65">
        <v>4</v>
      </c>
      <c r="AA42" s="66">
        <v>4</v>
      </c>
      <c r="AB42" s="120" t="s">
        <v>254</v>
      </c>
      <c r="AC42" s="72" t="s">
        <v>191</v>
      </c>
      <c r="AD42" s="79" t="s">
        <v>60</v>
      </c>
      <c r="AE42" s="68" t="s">
        <v>19</v>
      </c>
      <c r="AF42" s="41" t="s">
        <v>63</v>
      </c>
      <c r="AG42" s="69">
        <v>43426</v>
      </c>
      <c r="AH42" s="69">
        <v>43490</v>
      </c>
      <c r="AI42" s="69">
        <v>45322</v>
      </c>
      <c r="AJ42" s="70">
        <f ca="1">IFERROR(IF(DAYS360(TODAY(),Tableau1[[#This Row],[AVIS LIMITE AU]],TRUE)&gt;=0,1,0),"")</f>
        <v>1</v>
      </c>
      <c r="AK42" s="41" t="s">
        <v>15</v>
      </c>
      <c r="AL42" s="71"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M42" s="101" t="s">
        <v>256</v>
      </c>
      <c r="AN42" s="103" t="s">
        <v>234</v>
      </c>
      <c r="AO42" s="42" t="s">
        <v>235</v>
      </c>
      <c r="AP42" s="101" t="s">
        <v>236</v>
      </c>
    </row>
    <row r="43" spans="1:42" s="44" customFormat="1" ht="45" x14ac:dyDescent="0.25">
      <c r="A43" s="60">
        <v>43742</v>
      </c>
      <c r="B43" s="38" t="s">
        <v>124</v>
      </c>
      <c r="C43" s="39" t="s">
        <v>122</v>
      </c>
      <c r="D43" s="40" t="s">
        <v>77</v>
      </c>
      <c r="E43" s="40" t="s">
        <v>78</v>
      </c>
      <c r="F43" s="36" t="s">
        <v>21</v>
      </c>
      <c r="G43" s="83" t="s">
        <v>15</v>
      </c>
      <c r="H43" s="93" t="s">
        <v>16</v>
      </c>
      <c r="I43" s="88" t="s">
        <v>151</v>
      </c>
      <c r="J43" s="62" t="s">
        <v>15</v>
      </c>
      <c r="K43" s="63" t="s">
        <v>15</v>
      </c>
      <c r="L43" s="63" t="s">
        <v>15</v>
      </c>
      <c r="M43" s="63" t="s">
        <v>16</v>
      </c>
      <c r="N43" s="63" t="s">
        <v>16</v>
      </c>
      <c r="O43" s="63" t="s">
        <v>16</v>
      </c>
      <c r="P43" s="63" t="s">
        <v>16</v>
      </c>
      <c r="Q43" s="63" t="s">
        <v>16</v>
      </c>
      <c r="R43" s="63" t="s">
        <v>16</v>
      </c>
      <c r="S43" s="63" t="s">
        <v>16</v>
      </c>
      <c r="T43" s="63" t="s">
        <v>16</v>
      </c>
      <c r="U43" s="63" t="s">
        <v>16</v>
      </c>
      <c r="V43" s="63" t="s">
        <v>16</v>
      </c>
      <c r="W43" s="63" t="s">
        <v>16</v>
      </c>
      <c r="X43" s="64">
        <v>4</v>
      </c>
      <c r="Y43" s="65">
        <v>4</v>
      </c>
      <c r="Z43" s="65">
        <v>4</v>
      </c>
      <c r="AA43" s="66">
        <v>4</v>
      </c>
      <c r="AB43" s="120" t="s">
        <v>254</v>
      </c>
      <c r="AC43" s="67"/>
      <c r="AD43" s="79" t="s">
        <v>78</v>
      </c>
      <c r="AE43" s="68" t="s">
        <v>19</v>
      </c>
      <c r="AF43" s="41" t="s">
        <v>79</v>
      </c>
      <c r="AG43" s="69">
        <v>43438</v>
      </c>
      <c r="AH43" s="69">
        <v>43726</v>
      </c>
      <c r="AI43" s="69">
        <v>45382</v>
      </c>
      <c r="AJ43" s="70">
        <f ca="1">IFERROR(IF(DAYS360(TODAY(),Tableau1[[#This Row],[AVIS LIMITE AU]],TRUE)&gt;=0,1,0),"")</f>
        <v>1</v>
      </c>
      <c r="AK43" s="78" t="s">
        <v>15</v>
      </c>
      <c r="AL43" s="71"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M43" s="101" t="s">
        <v>256</v>
      </c>
      <c r="AN43" s="62"/>
      <c r="AO43" s="63"/>
      <c r="AP43" s="104"/>
    </row>
    <row r="44" spans="1:42" s="44" customFormat="1" ht="30" x14ac:dyDescent="0.25">
      <c r="A44" s="60">
        <v>43742</v>
      </c>
      <c r="B44" s="38" t="s">
        <v>124</v>
      </c>
      <c r="C44" s="39" t="s">
        <v>122</v>
      </c>
      <c r="D44" s="40" t="s">
        <v>68</v>
      </c>
      <c r="E44" s="40" t="s">
        <v>69</v>
      </c>
      <c r="F44" s="36" t="s">
        <v>21</v>
      </c>
      <c r="G44" s="83" t="s">
        <v>15</v>
      </c>
      <c r="H44" s="93" t="s">
        <v>16</v>
      </c>
      <c r="I44" s="88" t="s">
        <v>151</v>
      </c>
      <c r="J44" s="62" t="s">
        <v>15</v>
      </c>
      <c r="K44" s="63" t="s">
        <v>15</v>
      </c>
      <c r="L44" s="63" t="s">
        <v>15</v>
      </c>
      <c r="M44" s="63" t="s">
        <v>16</v>
      </c>
      <c r="N44" s="63" t="s">
        <v>16</v>
      </c>
      <c r="O44" s="63" t="s">
        <v>16</v>
      </c>
      <c r="P44" s="63" t="s">
        <v>16</v>
      </c>
      <c r="Q44" s="63" t="s">
        <v>16</v>
      </c>
      <c r="R44" s="63" t="s">
        <v>16</v>
      </c>
      <c r="S44" s="63" t="s">
        <v>16</v>
      </c>
      <c r="T44" s="63" t="s">
        <v>16</v>
      </c>
      <c r="U44" s="63" t="s">
        <v>16</v>
      </c>
      <c r="V44" s="63" t="s">
        <v>16</v>
      </c>
      <c r="W44" s="63" t="s">
        <v>16</v>
      </c>
      <c r="X44" s="64">
        <v>4</v>
      </c>
      <c r="Y44" s="65">
        <v>4</v>
      </c>
      <c r="Z44" s="65">
        <v>4</v>
      </c>
      <c r="AA44" s="66">
        <v>4</v>
      </c>
      <c r="AB44" s="120" t="s">
        <v>254</v>
      </c>
      <c r="AC44" s="67"/>
      <c r="AD44" s="79" t="s">
        <v>69</v>
      </c>
      <c r="AE44" s="68" t="s">
        <v>19</v>
      </c>
      <c r="AF44" s="41" t="s">
        <v>70</v>
      </c>
      <c r="AG44" s="69">
        <v>43510</v>
      </c>
      <c r="AH44" s="69">
        <v>43607</v>
      </c>
      <c r="AI44" s="69">
        <v>45443</v>
      </c>
      <c r="AJ44" s="70">
        <f ca="1">IFERROR(IF(DAYS360(TODAY(),Tableau1[[#This Row],[AVIS LIMITE AU]],TRUE)&gt;=0,1,0),"")</f>
        <v>1</v>
      </c>
      <c r="AK44" s="41" t="s">
        <v>15</v>
      </c>
      <c r="AL44" s="40"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M44" s="101" t="s">
        <v>256</v>
      </c>
      <c r="AN44" s="62"/>
      <c r="AO44" s="63"/>
      <c r="AP44" s="104"/>
    </row>
    <row r="45" spans="1:42" s="44" customFormat="1" ht="45" x14ac:dyDescent="0.25">
      <c r="A45" s="60">
        <v>43742</v>
      </c>
      <c r="B45" s="38" t="s">
        <v>124</v>
      </c>
      <c r="C45" s="39" t="s">
        <v>122</v>
      </c>
      <c r="D45" s="40" t="s">
        <v>71</v>
      </c>
      <c r="E45" s="40" t="s">
        <v>72</v>
      </c>
      <c r="F45" s="36" t="s">
        <v>21</v>
      </c>
      <c r="G45" s="35" t="s">
        <v>15</v>
      </c>
      <c r="H45" s="92" t="s">
        <v>16</v>
      </c>
      <c r="I45" s="88" t="s">
        <v>151</v>
      </c>
      <c r="J45" s="62" t="s">
        <v>15</v>
      </c>
      <c r="K45" s="63" t="s">
        <v>15</v>
      </c>
      <c r="L45" s="63" t="s">
        <v>15</v>
      </c>
      <c r="M45" s="63" t="s">
        <v>16</v>
      </c>
      <c r="N45" s="63" t="s">
        <v>16</v>
      </c>
      <c r="O45" s="63" t="s">
        <v>16</v>
      </c>
      <c r="P45" s="63" t="s">
        <v>16</v>
      </c>
      <c r="Q45" s="63" t="s">
        <v>16</v>
      </c>
      <c r="R45" s="63" t="s">
        <v>16</v>
      </c>
      <c r="S45" s="63" t="s">
        <v>16</v>
      </c>
      <c r="T45" s="63" t="s">
        <v>16</v>
      </c>
      <c r="U45" s="63" t="s">
        <v>16</v>
      </c>
      <c r="V45" s="63" t="s">
        <v>16</v>
      </c>
      <c r="W45" s="63" t="s">
        <v>16</v>
      </c>
      <c r="X45" s="64">
        <v>4</v>
      </c>
      <c r="Y45" s="65">
        <v>4</v>
      </c>
      <c r="Z45" s="65">
        <v>4</v>
      </c>
      <c r="AA45" s="65">
        <v>4</v>
      </c>
      <c r="AB45" s="120" t="s">
        <v>254</v>
      </c>
      <c r="AC45" s="72" t="s">
        <v>262</v>
      </c>
      <c r="AD45" s="79" t="s">
        <v>72</v>
      </c>
      <c r="AE45" s="68" t="s">
        <v>19</v>
      </c>
      <c r="AF45" s="41" t="s">
        <v>73</v>
      </c>
      <c r="AG45" s="69">
        <v>43648</v>
      </c>
      <c r="AH45" s="69">
        <v>43679</v>
      </c>
      <c r="AI45" s="69">
        <v>45657</v>
      </c>
      <c r="AJ45" s="70">
        <f ca="1">IFERROR(IF(DAYS360(TODAY(),Tableau1[[#This Row],[AVIS LIMITE AU]],TRUE)&gt;=0,1,0),"")</f>
        <v>1</v>
      </c>
      <c r="AK45" s="78" t="s">
        <v>15</v>
      </c>
      <c r="AL45" s="40"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M45" s="101" t="s">
        <v>256</v>
      </c>
      <c r="AN45" s="62"/>
      <c r="AO45" s="63"/>
      <c r="AP45" s="104"/>
    </row>
    <row r="46" spans="1:42" s="44" customFormat="1" ht="60" x14ac:dyDescent="0.25">
      <c r="A46" s="60">
        <v>43742</v>
      </c>
      <c r="B46" s="38" t="s">
        <v>124</v>
      </c>
      <c r="C46" s="39" t="s">
        <v>122</v>
      </c>
      <c r="D46" s="40" t="s">
        <v>74</v>
      </c>
      <c r="E46" s="40" t="s">
        <v>163</v>
      </c>
      <c r="F46" s="108" t="s">
        <v>21</v>
      </c>
      <c r="G46" s="110" t="s">
        <v>15</v>
      </c>
      <c r="H46" s="111" t="s">
        <v>16</v>
      </c>
      <c r="I46" s="112" t="s">
        <v>151</v>
      </c>
      <c r="J46" s="62" t="s">
        <v>15</v>
      </c>
      <c r="K46" s="63" t="s">
        <v>15</v>
      </c>
      <c r="L46" s="63" t="s">
        <v>15</v>
      </c>
      <c r="M46" s="63" t="s">
        <v>16</v>
      </c>
      <c r="N46" s="63" t="s">
        <v>16</v>
      </c>
      <c r="O46" s="63" t="s">
        <v>16</v>
      </c>
      <c r="P46" s="63" t="s">
        <v>16</v>
      </c>
      <c r="Q46" s="63" t="s">
        <v>16</v>
      </c>
      <c r="R46" s="63" t="s">
        <v>16</v>
      </c>
      <c r="S46" s="63" t="s">
        <v>16</v>
      </c>
      <c r="T46" s="63" t="s">
        <v>16</v>
      </c>
      <c r="U46" s="63" t="s">
        <v>16</v>
      </c>
      <c r="V46" s="63" t="s">
        <v>16</v>
      </c>
      <c r="W46" s="63" t="s">
        <v>16</v>
      </c>
      <c r="X46" s="114">
        <v>4</v>
      </c>
      <c r="Y46" s="115">
        <v>4</v>
      </c>
      <c r="Z46" s="115">
        <v>4</v>
      </c>
      <c r="AA46" s="115">
        <v>4</v>
      </c>
      <c r="AB46" s="120" t="s">
        <v>254</v>
      </c>
      <c r="AC46" s="72" t="s">
        <v>262</v>
      </c>
      <c r="AD46" s="79" t="s">
        <v>75</v>
      </c>
      <c r="AE46" s="68" t="s">
        <v>19</v>
      </c>
      <c r="AF46" s="41" t="s">
        <v>76</v>
      </c>
      <c r="AG46" s="69">
        <v>43648</v>
      </c>
      <c r="AH46" s="69">
        <v>43679</v>
      </c>
      <c r="AI46" s="69">
        <v>45657</v>
      </c>
      <c r="AJ46" s="70">
        <f ca="1">IFERROR(IF(DAYS360(TODAY(),Tableau1[[#This Row],[AVIS LIMITE AU]],TRUE)&gt;=0,1,0),"")</f>
        <v>1</v>
      </c>
      <c r="AK46" s="78" t="s">
        <v>15</v>
      </c>
      <c r="AL46" s="40"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M46" s="101" t="s">
        <v>256</v>
      </c>
      <c r="AN46" s="62"/>
      <c r="AO46" s="63"/>
      <c r="AP46" s="104"/>
    </row>
    <row r="47" spans="1:42" s="44" customFormat="1" ht="48" x14ac:dyDescent="0.25">
      <c r="A47" s="74">
        <v>44383</v>
      </c>
      <c r="B47" s="38" t="s">
        <v>124</v>
      </c>
      <c r="C47" s="40" t="s">
        <v>192</v>
      </c>
      <c r="D47" s="40" t="s">
        <v>200</v>
      </c>
      <c r="E47" s="40" t="s">
        <v>201</v>
      </c>
      <c r="F47" s="121" t="s">
        <v>21</v>
      </c>
      <c r="G47" s="122" t="s">
        <v>15</v>
      </c>
      <c r="H47" s="117" t="s">
        <v>16</v>
      </c>
      <c r="I47" s="123" t="s">
        <v>207</v>
      </c>
      <c r="J47" s="79" t="s">
        <v>15</v>
      </c>
      <c r="K47" s="40" t="s">
        <v>15</v>
      </c>
      <c r="L47" s="40" t="s">
        <v>15</v>
      </c>
      <c r="M47" s="40" t="s">
        <v>15</v>
      </c>
      <c r="N47" s="41" t="s">
        <v>15</v>
      </c>
      <c r="O47" s="40" t="s">
        <v>15</v>
      </c>
      <c r="P47" s="86" t="s">
        <v>195</v>
      </c>
      <c r="Q47" s="86" t="s">
        <v>195</v>
      </c>
      <c r="R47" s="40" t="s">
        <v>16</v>
      </c>
      <c r="S47" s="40" t="s">
        <v>16</v>
      </c>
      <c r="T47" s="40" t="s">
        <v>16</v>
      </c>
      <c r="U47" s="40" t="s">
        <v>16</v>
      </c>
      <c r="V47" s="40" t="s">
        <v>16</v>
      </c>
      <c r="W47" s="40" t="s">
        <v>16</v>
      </c>
      <c r="X47" s="121">
        <v>4</v>
      </c>
      <c r="Y47" s="122">
        <v>4</v>
      </c>
      <c r="Z47" s="122">
        <v>4</v>
      </c>
      <c r="AA47" s="122">
        <v>4</v>
      </c>
      <c r="AB47" s="120" t="s">
        <v>254</v>
      </c>
      <c r="AC47" s="72" t="s">
        <v>210</v>
      </c>
      <c r="AD47" s="79" t="s">
        <v>201</v>
      </c>
      <c r="AE47" s="40" t="s">
        <v>19</v>
      </c>
      <c r="AF47" s="41" t="s">
        <v>202</v>
      </c>
      <c r="AG47" s="75">
        <v>44131</v>
      </c>
      <c r="AH47" s="75">
        <v>44314</v>
      </c>
      <c r="AI47" s="75">
        <v>46053</v>
      </c>
      <c r="AJ47" s="76">
        <f ca="1">IFERROR(IF(DAYS360(TODAY(),Tableau1[[#This Row],[AVIS LIMITE AU]],TRUE)&gt;=0,1,0),"")</f>
        <v>1</v>
      </c>
      <c r="AK47" s="42" t="s">
        <v>15</v>
      </c>
      <c r="AL47" s="131"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M47" s="101" t="s">
        <v>256</v>
      </c>
      <c r="AN47" s="62" t="s">
        <v>240</v>
      </c>
      <c r="AO47" s="63" t="s">
        <v>235</v>
      </c>
      <c r="AP47" s="104"/>
    </row>
    <row r="48" spans="1:42" s="44" customFormat="1" ht="48" x14ac:dyDescent="0.25">
      <c r="A48" s="74">
        <v>44383</v>
      </c>
      <c r="B48" s="38" t="s">
        <v>124</v>
      </c>
      <c r="C48" s="40" t="s">
        <v>192</v>
      </c>
      <c r="D48" s="40" t="s">
        <v>197</v>
      </c>
      <c r="E48" s="40" t="s">
        <v>198</v>
      </c>
      <c r="F48" s="121" t="s">
        <v>21</v>
      </c>
      <c r="G48" s="122" t="s">
        <v>15</v>
      </c>
      <c r="H48" s="117" t="s">
        <v>16</v>
      </c>
      <c r="I48" s="123" t="s">
        <v>207</v>
      </c>
      <c r="J48" s="79" t="s">
        <v>15</v>
      </c>
      <c r="K48" s="40" t="s">
        <v>15</v>
      </c>
      <c r="L48" s="40" t="s">
        <v>15</v>
      </c>
      <c r="M48" s="40" t="s">
        <v>15</v>
      </c>
      <c r="N48" s="41" t="s">
        <v>15</v>
      </c>
      <c r="O48" s="40" t="s">
        <v>15</v>
      </c>
      <c r="P48" s="86" t="s">
        <v>195</v>
      </c>
      <c r="Q48" s="86" t="s">
        <v>195</v>
      </c>
      <c r="R48" s="40" t="s">
        <v>16</v>
      </c>
      <c r="S48" s="40" t="s">
        <v>16</v>
      </c>
      <c r="T48" s="40" t="s">
        <v>16</v>
      </c>
      <c r="U48" s="40" t="s">
        <v>16</v>
      </c>
      <c r="V48" s="40" t="s">
        <v>16</v>
      </c>
      <c r="W48" s="40" t="s">
        <v>16</v>
      </c>
      <c r="X48" s="121">
        <v>4</v>
      </c>
      <c r="Y48" s="122">
        <v>4</v>
      </c>
      <c r="Z48" s="122">
        <v>4</v>
      </c>
      <c r="AA48" s="122">
        <v>4</v>
      </c>
      <c r="AB48" s="120" t="s">
        <v>254</v>
      </c>
      <c r="AC48" s="72" t="s">
        <v>210</v>
      </c>
      <c r="AD48" s="79" t="s">
        <v>198</v>
      </c>
      <c r="AE48" s="40" t="s">
        <v>19</v>
      </c>
      <c r="AF48" s="41" t="s">
        <v>199</v>
      </c>
      <c r="AG48" s="75">
        <v>44131</v>
      </c>
      <c r="AH48" s="75">
        <v>44314</v>
      </c>
      <c r="AI48" s="75">
        <v>46053</v>
      </c>
      <c r="AJ48" s="76">
        <f ca="1">IFERROR(IF(DAYS360(TODAY(),Tableau1[[#This Row],[AVIS LIMITE AU]],TRUE)&gt;=0,1,0),"")</f>
        <v>1</v>
      </c>
      <c r="AK48" s="42" t="s">
        <v>15</v>
      </c>
      <c r="AL48" s="131"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M48" s="101" t="s">
        <v>256</v>
      </c>
      <c r="AN48" s="62" t="s">
        <v>240</v>
      </c>
      <c r="AO48" s="63" t="s">
        <v>235</v>
      </c>
      <c r="AP48" s="104"/>
    </row>
    <row r="49" spans="1:42" s="44" customFormat="1" ht="30" x14ac:dyDescent="0.25">
      <c r="A49" s="60">
        <v>43838</v>
      </c>
      <c r="B49" s="38" t="s">
        <v>124</v>
      </c>
      <c r="C49" s="39" t="s">
        <v>122</v>
      </c>
      <c r="D49" s="40" t="s">
        <v>153</v>
      </c>
      <c r="E49" s="42" t="s">
        <v>154</v>
      </c>
      <c r="F49" s="121" t="s">
        <v>21</v>
      </c>
      <c r="G49" s="122" t="s">
        <v>155</v>
      </c>
      <c r="H49" s="117" t="s">
        <v>16</v>
      </c>
      <c r="I49" s="123" t="s">
        <v>162</v>
      </c>
      <c r="J49" s="79" t="s">
        <v>15</v>
      </c>
      <c r="K49" s="40" t="s">
        <v>15</v>
      </c>
      <c r="L49" s="40" t="s">
        <v>15</v>
      </c>
      <c r="M49" s="40" t="s">
        <v>16</v>
      </c>
      <c r="N49" s="41" t="s">
        <v>16</v>
      </c>
      <c r="O49" s="40" t="s">
        <v>16</v>
      </c>
      <c r="P49" s="40" t="s">
        <v>16</v>
      </c>
      <c r="Q49" s="40" t="s">
        <v>16</v>
      </c>
      <c r="R49" s="40" t="s">
        <v>16</v>
      </c>
      <c r="S49" s="40" t="s">
        <v>16</v>
      </c>
      <c r="T49" s="40" t="s">
        <v>16</v>
      </c>
      <c r="U49" s="40" t="s">
        <v>16</v>
      </c>
      <c r="V49" s="40" t="s">
        <v>16</v>
      </c>
      <c r="W49" s="40" t="s">
        <v>16</v>
      </c>
      <c r="X49" s="121">
        <v>4</v>
      </c>
      <c r="Y49" s="122">
        <v>4</v>
      </c>
      <c r="Z49" s="122">
        <v>4</v>
      </c>
      <c r="AA49" s="122">
        <v>4</v>
      </c>
      <c r="AB49" s="120" t="s">
        <v>254</v>
      </c>
      <c r="AC49" s="67"/>
      <c r="AD49" s="79" t="s">
        <v>156</v>
      </c>
      <c r="AE49" s="40" t="s">
        <v>19</v>
      </c>
      <c r="AF49" s="41" t="s">
        <v>157</v>
      </c>
      <c r="AG49" s="81">
        <v>43762</v>
      </c>
      <c r="AH49" s="81">
        <v>43816</v>
      </c>
      <c r="AI49" s="81">
        <v>45688</v>
      </c>
      <c r="AJ49" s="82">
        <f ca="1">IFERROR(IF(DAYS360(TODAY(),Tableau1[[#This Row],[AVIS LIMITE AU]],TRUE)&gt;=0,1,0),"")</f>
        <v>1</v>
      </c>
      <c r="AK49" s="40" t="s">
        <v>15</v>
      </c>
      <c r="AL49" s="131"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M49" s="101" t="s">
        <v>256</v>
      </c>
      <c r="AN49" s="62"/>
      <c r="AO49" s="63"/>
      <c r="AP49" s="104"/>
    </row>
    <row r="50" spans="1:42" s="44" customFormat="1" ht="45" x14ac:dyDescent="0.25">
      <c r="A50" s="74">
        <v>43862</v>
      </c>
      <c r="B50" s="38" t="s">
        <v>124</v>
      </c>
      <c r="C50" s="40" t="s">
        <v>181</v>
      </c>
      <c r="D50" s="40" t="s">
        <v>178</v>
      </c>
      <c r="E50" s="40" t="s">
        <v>180</v>
      </c>
      <c r="F50" s="108" t="s">
        <v>21</v>
      </c>
      <c r="G50" s="110" t="s">
        <v>15</v>
      </c>
      <c r="H50" s="111" t="s">
        <v>16</v>
      </c>
      <c r="I50" s="112" t="s">
        <v>151</v>
      </c>
      <c r="J50" s="62" t="s">
        <v>15</v>
      </c>
      <c r="K50" s="63" t="s">
        <v>15</v>
      </c>
      <c r="L50" s="63" t="s">
        <v>15</v>
      </c>
      <c r="M50" s="63" t="s">
        <v>16</v>
      </c>
      <c r="N50" s="63" t="s">
        <v>16</v>
      </c>
      <c r="O50" s="63" t="s">
        <v>16</v>
      </c>
      <c r="P50" s="63" t="s">
        <v>16</v>
      </c>
      <c r="Q50" s="63" t="s">
        <v>16</v>
      </c>
      <c r="R50" s="63" t="s">
        <v>16</v>
      </c>
      <c r="S50" s="63" t="s">
        <v>16</v>
      </c>
      <c r="T50" s="63" t="s">
        <v>16</v>
      </c>
      <c r="U50" s="63" t="s">
        <v>16</v>
      </c>
      <c r="V50" s="63" t="s">
        <v>16</v>
      </c>
      <c r="W50" s="63" t="s">
        <v>16</v>
      </c>
      <c r="X50" s="114">
        <v>4</v>
      </c>
      <c r="Y50" s="115">
        <v>2</v>
      </c>
      <c r="Z50" s="115">
        <v>1</v>
      </c>
      <c r="AA50" s="115">
        <v>1</v>
      </c>
      <c r="AB50" s="120" t="s">
        <v>254</v>
      </c>
      <c r="AC50" s="67"/>
      <c r="AD50" s="79" t="s">
        <v>180</v>
      </c>
      <c r="AE50" s="68" t="s">
        <v>19</v>
      </c>
      <c r="AF50" s="41" t="s">
        <v>179</v>
      </c>
      <c r="AG50" s="75">
        <v>44098</v>
      </c>
      <c r="AH50" s="75">
        <v>44172</v>
      </c>
      <c r="AI50" s="75">
        <v>45657</v>
      </c>
      <c r="AJ50" s="76">
        <f ca="1">IFERROR(IF(DAYS360(TODAY(),Tableau1[[#This Row],[AVIS LIMITE AU]],TRUE)&gt;=0,1,0),"")</f>
        <v>1</v>
      </c>
      <c r="AK50" s="68" t="s">
        <v>15</v>
      </c>
      <c r="AL50" s="131"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TC</v>
      </c>
      <c r="AM50" s="101" t="s">
        <v>256</v>
      </c>
      <c r="AN50" s="62"/>
      <c r="AO50" s="63"/>
      <c r="AP50" s="104"/>
    </row>
    <row r="51" spans="1:42" s="44" customFormat="1" ht="45" x14ac:dyDescent="0.25">
      <c r="A51" s="75">
        <v>44652</v>
      </c>
      <c r="B51" s="105" t="s">
        <v>124</v>
      </c>
      <c r="C51" s="40" t="s">
        <v>192</v>
      </c>
      <c r="D51" s="40" t="s">
        <v>248</v>
      </c>
      <c r="E51" s="40" t="s">
        <v>54</v>
      </c>
      <c r="F51" s="121" t="s">
        <v>21</v>
      </c>
      <c r="G51" s="122" t="s">
        <v>15</v>
      </c>
      <c r="H51" s="117" t="s">
        <v>16</v>
      </c>
      <c r="I51" s="124" t="s">
        <v>207</v>
      </c>
      <c r="J51" s="79" t="s">
        <v>15</v>
      </c>
      <c r="K51" s="40" t="s">
        <v>15</v>
      </c>
      <c r="L51" s="40" t="s">
        <v>15</v>
      </c>
      <c r="M51" s="40" t="s">
        <v>16</v>
      </c>
      <c r="N51" s="40" t="s">
        <v>16</v>
      </c>
      <c r="O51" s="40" t="s">
        <v>16</v>
      </c>
      <c r="P51" s="40" t="s">
        <v>16</v>
      </c>
      <c r="Q51" s="40" t="s">
        <v>16</v>
      </c>
      <c r="R51" s="40" t="s">
        <v>16</v>
      </c>
      <c r="S51" s="40" t="s">
        <v>16</v>
      </c>
      <c r="T51" s="40" t="s">
        <v>16</v>
      </c>
      <c r="U51" s="40" t="s">
        <v>16</v>
      </c>
      <c r="V51" s="40" t="s">
        <v>16</v>
      </c>
      <c r="W51" s="40" t="s">
        <v>16</v>
      </c>
      <c r="X51" s="126" t="s">
        <v>247</v>
      </c>
      <c r="Y51" s="128" t="s">
        <v>247</v>
      </c>
      <c r="Z51" s="128" t="s">
        <v>247</v>
      </c>
      <c r="AA51" s="128" t="s">
        <v>247</v>
      </c>
      <c r="AB51" s="120" t="s">
        <v>254</v>
      </c>
      <c r="AC51" s="118" t="s">
        <v>249</v>
      </c>
      <c r="AD51" s="79" t="s">
        <v>54</v>
      </c>
      <c r="AE51" s="40" t="s">
        <v>250</v>
      </c>
      <c r="AF51" s="41" t="s">
        <v>251</v>
      </c>
      <c r="AG51" s="116" t="s">
        <v>247</v>
      </c>
      <c r="AH51" s="75">
        <v>44629</v>
      </c>
      <c r="AI51" s="75">
        <v>46418</v>
      </c>
      <c r="AJ51" s="76">
        <f ca="1">IFERROR(IF(DAYS360(TODAY(),Tableau1[[#This Row],[AVIS LIMITE AU]],TRUE)&gt;=0,1,0),"")</f>
        <v>1</v>
      </c>
      <c r="AK51" s="40" t="s">
        <v>255</v>
      </c>
      <c r="AL51" s="131" t="str">
        <f ca="1">IF(Tableau1[[#This Row],[ -&gt; AT/DTA : Sur liste verte C2p (OUI/NON)
-&gt; ATex (Avis favorable / Avis défavorable)
-&gt; Autre : SO]]&lt;&gt;"",IF(AND(OR(Tableau1[[#This Row],[ -&gt; AT/DTA : Sur liste verte C2p (OUI/NON)
-&gt; ATex (Avis favorable / Avis défavorable)
-&gt; Autre : SO]]="OUI",Tableau1[[#This Row],[ -&gt; AT/DTA : Sur liste verte C2p (OUI/NON)
-&gt; ATex (Avis favorable / Avis défavorable)
-&gt; Autre : SO]]="FAVORABLE"),Tableau1[[#This Row],[VALIDITE]]=1),"TC","TNC"),"")</f>
        <v>TNC</v>
      </c>
      <c r="AM51" s="102"/>
      <c r="AN51" s="62"/>
      <c r="AO51" s="63"/>
      <c r="AP51" s="63"/>
    </row>
    <row r="52" spans="1:42" s="44" customFormat="1" x14ac:dyDescent="0.25">
      <c r="A52" s="84"/>
      <c r="B52" s="43"/>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84"/>
      <c r="AE52" s="43"/>
      <c r="AF52" s="87"/>
      <c r="AG52" s="43"/>
      <c r="AH52" s="43"/>
      <c r="AI52" s="43"/>
      <c r="AJ52" s="43"/>
      <c r="AK52" s="43"/>
      <c r="AL52" s="43"/>
      <c r="AM52" s="43"/>
    </row>
    <row r="53" spans="1:42" s="44" customFormat="1" x14ac:dyDescent="0.25">
      <c r="A53" s="84"/>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84"/>
      <c r="AE53" s="43"/>
      <c r="AF53" s="87"/>
      <c r="AG53" s="43"/>
      <c r="AH53" s="43"/>
      <c r="AI53" s="43"/>
      <c r="AJ53" s="43"/>
      <c r="AK53" s="43"/>
      <c r="AL53" s="43"/>
      <c r="AM53" s="43"/>
    </row>
    <row r="54" spans="1:42" s="44" customFormat="1" x14ac:dyDescent="0.25">
      <c r="A54" s="84"/>
      <c r="B54" s="43"/>
      <c r="C54" s="43"/>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84"/>
      <c r="AE54" s="43"/>
      <c r="AF54" s="87"/>
      <c r="AG54" s="43"/>
      <c r="AH54" s="43"/>
      <c r="AI54" s="43"/>
      <c r="AJ54" s="43"/>
      <c r="AK54" s="43"/>
      <c r="AL54" s="43"/>
      <c r="AM54" s="43"/>
    </row>
    <row r="55" spans="1:42" s="44" customFormat="1" x14ac:dyDescent="0.25">
      <c r="A55" s="84"/>
      <c r="B55" s="43"/>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84"/>
      <c r="AE55" s="43"/>
      <c r="AF55" s="87"/>
      <c r="AG55" s="43"/>
      <c r="AH55" s="43"/>
      <c r="AI55" s="43"/>
      <c r="AJ55" s="43"/>
      <c r="AK55" s="43"/>
      <c r="AL55" s="43"/>
      <c r="AM55" s="43"/>
    </row>
    <row r="56" spans="1:42" s="44" customFormat="1" x14ac:dyDescent="0.25">
      <c r="A56" s="84"/>
      <c r="B56" s="43"/>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84"/>
      <c r="AE56" s="43"/>
      <c r="AF56" s="87"/>
      <c r="AG56" s="43"/>
      <c r="AH56" s="43"/>
      <c r="AI56" s="43"/>
      <c r="AJ56" s="43"/>
      <c r="AK56" s="43"/>
      <c r="AL56" s="43"/>
      <c r="AM56" s="43"/>
    </row>
    <row r="57" spans="1:42" s="44" customFormat="1" x14ac:dyDescent="0.25">
      <c r="A57" s="84"/>
      <c r="B57" s="43"/>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84"/>
      <c r="AE57" s="43"/>
      <c r="AF57" s="87"/>
      <c r="AG57" s="43"/>
      <c r="AH57" s="43"/>
      <c r="AI57" s="43"/>
      <c r="AJ57" s="43"/>
      <c r="AK57" s="43"/>
      <c r="AL57" s="43"/>
      <c r="AM57" s="43"/>
    </row>
    <row r="58" spans="1:42" s="44" customFormat="1" x14ac:dyDescent="0.25">
      <c r="A58" s="84"/>
      <c r="B58" s="43"/>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84"/>
      <c r="AE58" s="43"/>
      <c r="AF58" s="87"/>
      <c r="AG58" s="43"/>
      <c r="AH58" s="43"/>
      <c r="AI58" s="43"/>
      <c r="AJ58" s="43"/>
      <c r="AK58" s="43"/>
      <c r="AL58" s="43"/>
      <c r="AM58" s="43"/>
    </row>
    <row r="59" spans="1:42" s="44" customFormat="1" x14ac:dyDescent="0.25">
      <c r="A59" s="84"/>
      <c r="B59" s="43"/>
      <c r="C59" s="43"/>
      <c r="D59" s="43"/>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84"/>
      <c r="AE59" s="43"/>
      <c r="AF59" s="87"/>
      <c r="AG59" s="43"/>
      <c r="AH59" s="43"/>
      <c r="AI59" s="43"/>
      <c r="AJ59" s="43"/>
      <c r="AK59" s="43"/>
      <c r="AL59" s="43"/>
      <c r="AM59" s="43"/>
    </row>
    <row r="60" spans="1:42" s="44" customFormat="1" x14ac:dyDescent="0.25">
      <c r="A60" s="84"/>
      <c r="B60" s="43"/>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84"/>
      <c r="AE60" s="43"/>
      <c r="AF60" s="87"/>
      <c r="AG60" s="43"/>
      <c r="AH60" s="43"/>
      <c r="AI60" s="43"/>
      <c r="AJ60" s="43"/>
      <c r="AK60" s="43"/>
      <c r="AL60" s="43"/>
      <c r="AM60" s="43"/>
    </row>
    <row r="61" spans="1:42" s="44" customFormat="1" x14ac:dyDescent="0.25">
      <c r="A61" s="84"/>
      <c r="B61" s="43"/>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84"/>
      <c r="AE61" s="43"/>
      <c r="AF61" s="87"/>
      <c r="AG61" s="43"/>
      <c r="AH61" s="43"/>
      <c r="AI61" s="43"/>
      <c r="AJ61" s="43"/>
      <c r="AK61" s="43"/>
      <c r="AL61" s="43"/>
      <c r="AM61" s="43"/>
    </row>
    <row r="62" spans="1:42" s="44" customFormat="1" x14ac:dyDescent="0.25">
      <c r="A62" s="84"/>
      <c r="B62" s="43"/>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84"/>
      <c r="AE62" s="43"/>
      <c r="AF62" s="87"/>
      <c r="AG62" s="43"/>
      <c r="AH62" s="43"/>
      <c r="AI62" s="43"/>
      <c r="AJ62" s="43"/>
      <c r="AK62" s="43"/>
      <c r="AL62" s="43"/>
      <c r="AM62" s="43"/>
    </row>
    <row r="63" spans="1:42" s="44" customFormat="1" x14ac:dyDescent="0.25">
      <c r="A63" s="84"/>
      <c r="B63" s="43"/>
      <c r="C63" s="43"/>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84"/>
      <c r="AE63" s="43"/>
      <c r="AF63" s="87"/>
      <c r="AG63" s="43"/>
      <c r="AH63" s="43"/>
      <c r="AI63" s="43"/>
      <c r="AJ63" s="43"/>
      <c r="AK63" s="43"/>
      <c r="AL63" s="43"/>
      <c r="AM63" s="43"/>
    </row>
    <row r="64" spans="1:42" s="44" customFormat="1" x14ac:dyDescent="0.25">
      <c r="A64" s="84"/>
      <c r="B64" s="43"/>
      <c r="C64" s="43"/>
      <c r="D64" s="43"/>
      <c r="E64" s="43"/>
      <c r="F64" s="43"/>
      <c r="G64" s="43"/>
      <c r="H64" s="43"/>
      <c r="I64" s="43"/>
      <c r="J64" s="43"/>
      <c r="K64" s="43"/>
      <c r="L64" s="43"/>
      <c r="M64" s="43"/>
      <c r="N64" s="43"/>
      <c r="O64" s="43"/>
      <c r="P64" s="43"/>
      <c r="Q64" s="43"/>
      <c r="R64" s="43"/>
      <c r="S64" s="43"/>
      <c r="T64" s="43"/>
      <c r="U64" s="43"/>
      <c r="V64" s="43"/>
      <c r="W64" s="43"/>
      <c r="X64" s="43"/>
      <c r="Y64" s="43"/>
      <c r="Z64" s="43"/>
      <c r="AA64" s="43"/>
      <c r="AB64" s="43"/>
      <c r="AC64" s="43"/>
      <c r="AD64" s="84"/>
      <c r="AE64" s="43"/>
      <c r="AF64" s="87"/>
      <c r="AG64" s="43"/>
      <c r="AH64" s="43"/>
      <c r="AI64" s="43"/>
      <c r="AJ64" s="43"/>
      <c r="AK64" s="43"/>
      <c r="AL64" s="43"/>
      <c r="AM64" s="43"/>
    </row>
    <row r="65" spans="1:39" s="44" customFormat="1" x14ac:dyDescent="0.25">
      <c r="A65" s="84"/>
      <c r="B65" s="43"/>
      <c r="C65" s="43"/>
      <c r="D65" s="43"/>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84"/>
      <c r="AE65" s="43"/>
      <c r="AF65" s="87"/>
      <c r="AG65" s="43"/>
      <c r="AH65" s="43"/>
      <c r="AI65" s="43"/>
      <c r="AJ65" s="43"/>
      <c r="AK65" s="43"/>
      <c r="AL65" s="43"/>
      <c r="AM65" s="43"/>
    </row>
    <row r="66" spans="1:39" s="44" customFormat="1" x14ac:dyDescent="0.25">
      <c r="A66" s="84"/>
      <c r="B66" s="43"/>
      <c r="C66" s="43"/>
      <c r="D66" s="43"/>
      <c r="E66" s="43"/>
      <c r="F66" s="43"/>
      <c r="G66" s="43"/>
      <c r="H66" s="43"/>
      <c r="I66" s="43"/>
      <c r="J66" s="43"/>
      <c r="K66" s="43"/>
      <c r="L66" s="43"/>
      <c r="M66" s="43"/>
      <c r="N66" s="43"/>
      <c r="O66" s="43"/>
      <c r="P66" s="43"/>
      <c r="Q66" s="43"/>
      <c r="R66" s="43"/>
      <c r="S66" s="43"/>
      <c r="T66" s="43"/>
      <c r="U66" s="43"/>
      <c r="V66" s="43"/>
      <c r="W66" s="43"/>
      <c r="X66" s="43"/>
      <c r="Y66" s="43"/>
      <c r="Z66" s="43"/>
      <c r="AA66" s="43"/>
      <c r="AB66" s="43"/>
      <c r="AC66" s="43"/>
      <c r="AD66" s="84"/>
      <c r="AE66" s="43"/>
      <c r="AF66" s="87"/>
      <c r="AG66" s="43"/>
      <c r="AH66" s="43"/>
      <c r="AI66" s="43"/>
      <c r="AJ66" s="43"/>
      <c r="AK66" s="43"/>
      <c r="AL66" s="43"/>
      <c r="AM66" s="43"/>
    </row>
    <row r="67" spans="1:39" s="44" customFormat="1" x14ac:dyDescent="0.25">
      <c r="A67" s="84"/>
      <c r="B67" s="43"/>
      <c r="C67" s="43"/>
      <c r="D67" s="43"/>
      <c r="E67" s="43"/>
      <c r="F67" s="43"/>
      <c r="G67" s="43"/>
      <c r="H67" s="43"/>
      <c r="I67" s="43"/>
      <c r="J67" s="43"/>
      <c r="K67" s="43"/>
      <c r="L67" s="43"/>
      <c r="M67" s="43"/>
      <c r="N67" s="43"/>
      <c r="O67" s="43"/>
      <c r="P67" s="43"/>
      <c r="Q67" s="43"/>
      <c r="R67" s="43"/>
      <c r="S67" s="43"/>
      <c r="T67" s="43"/>
      <c r="U67" s="43"/>
      <c r="V67" s="43"/>
      <c r="W67" s="43"/>
      <c r="X67" s="43"/>
      <c r="Y67" s="43"/>
      <c r="Z67" s="43"/>
      <c r="AA67" s="43"/>
      <c r="AB67" s="43"/>
      <c r="AC67" s="43"/>
      <c r="AD67" s="84"/>
      <c r="AE67" s="43"/>
      <c r="AF67" s="43"/>
      <c r="AG67" s="43"/>
      <c r="AH67" s="43"/>
      <c r="AI67" s="43"/>
      <c r="AJ67" s="43"/>
      <c r="AK67" s="43"/>
      <c r="AL67" s="43"/>
      <c r="AM67" s="43"/>
    </row>
    <row r="68" spans="1:39" s="44" customFormat="1" x14ac:dyDescent="0.25">
      <c r="A68" s="84"/>
      <c r="B68" s="43"/>
      <c r="C68" s="43"/>
      <c r="D68" s="43"/>
      <c r="E68" s="43"/>
      <c r="F68" s="43"/>
      <c r="G68" s="43"/>
      <c r="H68" s="43"/>
      <c r="I68" s="43"/>
      <c r="J68" s="43"/>
      <c r="K68" s="43"/>
      <c r="L68" s="43"/>
      <c r="M68" s="43"/>
      <c r="N68" s="43"/>
      <c r="O68" s="43"/>
      <c r="P68" s="43"/>
      <c r="Q68" s="43"/>
      <c r="R68" s="43"/>
      <c r="S68" s="43"/>
      <c r="T68" s="43"/>
      <c r="U68" s="43"/>
      <c r="V68" s="43"/>
      <c r="W68" s="43"/>
      <c r="X68" s="43"/>
      <c r="Y68" s="43"/>
      <c r="Z68" s="43"/>
      <c r="AA68" s="43"/>
      <c r="AB68" s="43"/>
      <c r="AC68" s="43"/>
      <c r="AD68" s="84"/>
      <c r="AE68" s="43"/>
      <c r="AF68" s="43"/>
      <c r="AG68" s="43"/>
      <c r="AH68" s="43"/>
      <c r="AI68" s="43"/>
      <c r="AJ68" s="43"/>
      <c r="AK68" s="43"/>
      <c r="AL68" s="43"/>
      <c r="AM68" s="43"/>
    </row>
    <row r="69" spans="1:39" s="44" customFormat="1" x14ac:dyDescent="0.25">
      <c r="A69" s="84"/>
      <c r="B69" s="43"/>
      <c r="C69" s="43"/>
      <c r="D69" s="43"/>
      <c r="E69" s="43"/>
      <c r="F69" s="43"/>
      <c r="G69" s="43"/>
      <c r="H69" s="43"/>
      <c r="I69" s="43"/>
      <c r="J69" s="43"/>
      <c r="K69" s="43"/>
      <c r="L69" s="43"/>
      <c r="M69" s="43"/>
      <c r="N69" s="43"/>
      <c r="O69" s="43"/>
      <c r="P69" s="43"/>
      <c r="Q69" s="43"/>
      <c r="R69" s="43"/>
      <c r="S69" s="43"/>
      <c r="T69" s="43"/>
      <c r="U69" s="43"/>
      <c r="V69" s="43"/>
      <c r="W69" s="43"/>
      <c r="X69" s="43"/>
      <c r="Y69" s="43"/>
      <c r="Z69" s="43"/>
      <c r="AA69" s="43"/>
      <c r="AB69" s="43"/>
      <c r="AC69" s="43"/>
      <c r="AD69" s="84"/>
      <c r="AE69" s="43"/>
      <c r="AF69" s="43"/>
      <c r="AG69" s="43"/>
      <c r="AH69" s="43"/>
      <c r="AI69" s="43"/>
      <c r="AJ69" s="43"/>
      <c r="AK69" s="43"/>
      <c r="AL69" s="43"/>
      <c r="AM69" s="43"/>
    </row>
    <row r="70" spans="1:39" s="44" customFormat="1" x14ac:dyDescent="0.25">
      <c r="A70" s="84"/>
      <c r="B70" s="43"/>
      <c r="C70" s="43"/>
      <c r="D70" s="43"/>
      <c r="E70" s="43"/>
      <c r="F70" s="43"/>
      <c r="G70" s="43"/>
      <c r="H70" s="43"/>
      <c r="I70" s="43"/>
      <c r="J70" s="43"/>
      <c r="K70" s="43"/>
      <c r="L70" s="43"/>
      <c r="M70" s="43"/>
      <c r="N70" s="43"/>
      <c r="O70" s="43"/>
      <c r="P70" s="43"/>
      <c r="Q70" s="43"/>
      <c r="R70" s="43"/>
      <c r="S70" s="43"/>
      <c r="T70" s="43"/>
      <c r="U70" s="43"/>
      <c r="V70" s="43"/>
      <c r="W70" s="43"/>
      <c r="X70" s="43"/>
      <c r="Y70" s="43"/>
      <c r="Z70" s="43"/>
      <c r="AA70" s="43"/>
      <c r="AB70" s="43"/>
      <c r="AC70" s="43"/>
      <c r="AD70" s="84"/>
      <c r="AE70" s="43"/>
      <c r="AF70" s="43"/>
      <c r="AG70" s="43"/>
      <c r="AH70" s="43"/>
      <c r="AI70" s="43"/>
      <c r="AJ70" s="43"/>
      <c r="AK70" s="43"/>
      <c r="AL70" s="43"/>
      <c r="AM70" s="43"/>
    </row>
    <row r="71" spans="1:39" s="44" customFormat="1" x14ac:dyDescent="0.25">
      <c r="A71" s="84"/>
      <c r="B71" s="43"/>
      <c r="C71" s="43"/>
      <c r="D71" s="43"/>
      <c r="E71" s="43"/>
      <c r="F71" s="43"/>
      <c r="G71" s="43"/>
      <c r="H71" s="43"/>
      <c r="I71" s="43"/>
      <c r="J71" s="43"/>
      <c r="K71" s="43"/>
      <c r="L71" s="43"/>
      <c r="M71" s="43"/>
      <c r="N71" s="43"/>
      <c r="O71" s="43"/>
      <c r="P71" s="43"/>
      <c r="Q71" s="43"/>
      <c r="R71" s="43"/>
      <c r="S71" s="43"/>
      <c r="T71" s="43"/>
      <c r="U71" s="43"/>
      <c r="V71" s="43"/>
      <c r="W71" s="43"/>
      <c r="X71" s="43"/>
      <c r="Y71" s="43"/>
      <c r="Z71" s="43"/>
      <c r="AA71" s="43"/>
      <c r="AB71" s="43"/>
      <c r="AC71" s="43"/>
      <c r="AD71" s="84"/>
      <c r="AE71" s="43"/>
      <c r="AF71" s="43"/>
      <c r="AG71" s="43"/>
      <c r="AH71" s="43"/>
      <c r="AI71" s="43"/>
      <c r="AJ71" s="43"/>
      <c r="AK71" s="43"/>
      <c r="AL71" s="43"/>
      <c r="AM71" s="43"/>
    </row>
    <row r="72" spans="1:39" s="44" customFormat="1" x14ac:dyDescent="0.25">
      <c r="A72" s="84"/>
      <c r="B72" s="43"/>
      <c r="C72" s="43"/>
      <c r="D72" s="43"/>
      <c r="E72" s="43"/>
      <c r="F72" s="43"/>
      <c r="G72" s="43"/>
      <c r="H72" s="43"/>
      <c r="I72" s="43"/>
      <c r="J72" s="43"/>
      <c r="K72" s="43"/>
      <c r="L72" s="43"/>
      <c r="M72" s="43"/>
      <c r="N72" s="43"/>
      <c r="O72" s="43"/>
      <c r="P72" s="43"/>
      <c r="Q72" s="43"/>
      <c r="R72" s="43"/>
      <c r="S72" s="43"/>
      <c r="T72" s="43"/>
      <c r="U72" s="43"/>
      <c r="V72" s="43"/>
      <c r="W72" s="43"/>
      <c r="X72" s="43"/>
      <c r="Y72" s="43"/>
      <c r="Z72" s="43"/>
      <c r="AA72" s="43"/>
      <c r="AB72" s="43"/>
      <c r="AC72" s="43"/>
      <c r="AD72" s="84"/>
      <c r="AE72" s="43"/>
      <c r="AF72" s="43"/>
      <c r="AG72" s="43"/>
      <c r="AH72" s="43"/>
      <c r="AI72" s="43"/>
      <c r="AJ72" s="43"/>
      <c r="AK72" s="43"/>
      <c r="AL72" s="43"/>
      <c r="AM72" s="43"/>
    </row>
    <row r="73" spans="1:39" s="44" customFormat="1" x14ac:dyDescent="0.25">
      <c r="A73" s="84"/>
      <c r="B73" s="43"/>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84"/>
      <c r="AE73" s="43"/>
      <c r="AF73" s="43"/>
      <c r="AG73" s="43"/>
      <c r="AH73" s="43"/>
      <c r="AI73" s="43"/>
      <c r="AJ73" s="43"/>
      <c r="AK73" s="43"/>
      <c r="AL73" s="43"/>
      <c r="AM73" s="43"/>
    </row>
    <row r="74" spans="1:39" s="44" customFormat="1" x14ac:dyDescent="0.25">
      <c r="A74" s="84"/>
      <c r="B74" s="43"/>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84"/>
      <c r="AE74" s="43"/>
      <c r="AF74" s="43"/>
      <c r="AG74" s="43"/>
      <c r="AH74" s="43"/>
      <c r="AI74" s="43"/>
      <c r="AJ74" s="43"/>
      <c r="AK74" s="43"/>
      <c r="AL74" s="43"/>
      <c r="AM74" s="43"/>
    </row>
    <row r="75" spans="1:39" s="44" customFormat="1" x14ac:dyDescent="0.25">
      <c r="A75" s="84"/>
      <c r="B75" s="43"/>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84"/>
      <c r="AE75" s="43"/>
      <c r="AF75" s="43"/>
      <c r="AG75" s="43"/>
      <c r="AH75" s="43"/>
      <c r="AI75" s="43"/>
      <c r="AJ75" s="43"/>
      <c r="AK75" s="43"/>
      <c r="AL75" s="43"/>
      <c r="AM75" s="43"/>
    </row>
    <row r="76" spans="1:39" s="44" customFormat="1" x14ac:dyDescent="0.25">
      <c r="A76" s="84"/>
      <c r="B76" s="43"/>
      <c r="C76" s="43"/>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84"/>
      <c r="AE76" s="43"/>
      <c r="AF76" s="43"/>
      <c r="AG76" s="43"/>
      <c r="AH76" s="43"/>
      <c r="AI76" s="43"/>
      <c r="AJ76" s="43"/>
      <c r="AK76" s="43"/>
      <c r="AL76" s="43"/>
      <c r="AM76" s="43"/>
    </row>
    <row r="77" spans="1:39" s="44" customFormat="1" x14ac:dyDescent="0.25">
      <c r="A77" s="84"/>
      <c r="B77" s="43"/>
      <c r="C77" s="43"/>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84"/>
      <c r="AE77" s="43"/>
      <c r="AF77" s="43"/>
      <c r="AG77" s="43"/>
      <c r="AH77" s="43"/>
      <c r="AI77" s="43"/>
      <c r="AJ77" s="43"/>
      <c r="AK77" s="43"/>
      <c r="AL77" s="43"/>
      <c r="AM77" s="43"/>
    </row>
    <row r="78" spans="1:39" s="44" customFormat="1" x14ac:dyDescent="0.25">
      <c r="A78" s="84"/>
      <c r="B78" s="43"/>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84"/>
      <c r="AE78" s="43"/>
      <c r="AF78" s="43"/>
      <c r="AG78" s="43"/>
      <c r="AH78" s="43"/>
      <c r="AI78" s="43"/>
      <c r="AJ78" s="43"/>
      <c r="AK78" s="43"/>
      <c r="AL78" s="43"/>
      <c r="AM78" s="43"/>
    </row>
    <row r="79" spans="1:39" s="44" customFormat="1" x14ac:dyDescent="0.25">
      <c r="A79" s="84"/>
      <c r="B79" s="43"/>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84"/>
      <c r="AE79" s="43"/>
      <c r="AF79" s="43"/>
      <c r="AG79" s="43"/>
      <c r="AH79" s="43"/>
      <c r="AI79" s="43"/>
      <c r="AJ79" s="43"/>
      <c r="AK79" s="43"/>
      <c r="AL79" s="43"/>
      <c r="AM79" s="43"/>
    </row>
    <row r="80" spans="1:39" s="44" customFormat="1" x14ac:dyDescent="0.25">
      <c r="A80" s="84"/>
      <c r="B80" s="43"/>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84"/>
      <c r="AE80" s="43"/>
      <c r="AF80" s="43"/>
      <c r="AG80" s="43"/>
      <c r="AH80" s="43"/>
      <c r="AI80" s="43"/>
      <c r="AJ80" s="43"/>
      <c r="AK80" s="43"/>
      <c r="AL80" s="43"/>
      <c r="AM80" s="43"/>
    </row>
    <row r="81" spans="1:39" s="44" customFormat="1" x14ac:dyDescent="0.25">
      <c r="A81" s="84"/>
      <c r="B81" s="43"/>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84"/>
      <c r="AE81" s="43"/>
      <c r="AF81" s="43"/>
      <c r="AG81" s="43"/>
      <c r="AH81" s="43"/>
      <c r="AI81" s="43"/>
      <c r="AJ81" s="43"/>
      <c r="AK81" s="43"/>
      <c r="AL81" s="43"/>
      <c r="AM81" s="43"/>
    </row>
    <row r="82" spans="1:39" s="44" customFormat="1" x14ac:dyDescent="0.25">
      <c r="A82" s="84"/>
      <c r="B82" s="43"/>
      <c r="C82" s="43"/>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84"/>
      <c r="AE82" s="43"/>
      <c r="AF82" s="43"/>
      <c r="AG82" s="43"/>
      <c r="AH82" s="43"/>
      <c r="AI82" s="43"/>
      <c r="AJ82" s="43"/>
      <c r="AK82" s="43"/>
      <c r="AL82" s="43"/>
      <c r="AM82" s="43"/>
    </row>
    <row r="83" spans="1:39" s="44" customFormat="1" x14ac:dyDescent="0.25">
      <c r="A83" s="84"/>
      <c r="B83" s="43"/>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84"/>
      <c r="AE83" s="43"/>
      <c r="AF83" s="43"/>
      <c r="AG83" s="43"/>
      <c r="AH83" s="43"/>
      <c r="AI83" s="43"/>
      <c r="AJ83" s="43"/>
      <c r="AK83" s="43"/>
      <c r="AL83" s="43"/>
      <c r="AM83" s="43"/>
    </row>
    <row r="84" spans="1:39" s="44" customFormat="1" x14ac:dyDescent="0.25">
      <c r="A84" s="84"/>
      <c r="B84" s="43"/>
      <c r="C84" s="43"/>
      <c r="D84" s="43"/>
      <c r="E84" s="43"/>
      <c r="F84" s="43"/>
      <c r="G84" s="43"/>
      <c r="H84" s="43"/>
      <c r="I84" s="43"/>
      <c r="J84" s="43"/>
      <c r="K84" s="43"/>
      <c r="L84" s="43"/>
      <c r="M84" s="43"/>
      <c r="N84" s="43"/>
      <c r="O84" s="43"/>
      <c r="P84" s="43"/>
      <c r="Q84" s="43"/>
      <c r="R84" s="43"/>
      <c r="S84" s="43"/>
      <c r="T84" s="43"/>
      <c r="U84" s="43"/>
      <c r="V84" s="43"/>
      <c r="W84" s="43"/>
      <c r="X84" s="43"/>
      <c r="Y84" s="43"/>
      <c r="Z84" s="43"/>
      <c r="AA84" s="43"/>
      <c r="AB84" s="43"/>
      <c r="AC84" s="43"/>
      <c r="AD84" s="84"/>
      <c r="AE84" s="43"/>
      <c r="AF84" s="43"/>
      <c r="AG84" s="43"/>
      <c r="AH84" s="43"/>
      <c r="AI84" s="43"/>
      <c r="AJ84" s="43"/>
      <c r="AK84" s="43"/>
      <c r="AL84" s="43"/>
      <c r="AM84" s="43"/>
    </row>
    <row r="85" spans="1:39" s="44" customFormat="1" x14ac:dyDescent="0.25">
      <c r="A85" s="84"/>
      <c r="B85" s="43"/>
      <c r="C85" s="43"/>
      <c r="D85" s="43"/>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84"/>
      <c r="AE85" s="43"/>
      <c r="AF85" s="43"/>
      <c r="AG85" s="43"/>
      <c r="AH85" s="43"/>
      <c r="AI85" s="43"/>
      <c r="AJ85" s="43"/>
      <c r="AK85" s="43"/>
      <c r="AL85" s="43"/>
      <c r="AM85" s="43"/>
    </row>
    <row r="86" spans="1:39" s="44" customFormat="1" x14ac:dyDescent="0.25">
      <c r="A86" s="84"/>
      <c r="B86" s="43"/>
      <c r="C86" s="43"/>
      <c r="D86" s="43"/>
      <c r="E86" s="43"/>
      <c r="F86" s="43"/>
      <c r="G86" s="43"/>
      <c r="H86" s="43"/>
      <c r="I86" s="43"/>
      <c r="J86" s="43"/>
      <c r="K86" s="43"/>
      <c r="L86" s="43"/>
      <c r="M86" s="43"/>
      <c r="N86" s="43"/>
      <c r="O86" s="43"/>
      <c r="P86" s="43"/>
      <c r="Q86" s="43"/>
      <c r="R86" s="43"/>
      <c r="S86" s="43"/>
      <c r="T86" s="43"/>
      <c r="U86" s="43"/>
      <c r="V86" s="43"/>
      <c r="W86" s="43"/>
      <c r="X86" s="43"/>
      <c r="Y86" s="43"/>
      <c r="Z86" s="43"/>
      <c r="AA86" s="43"/>
      <c r="AB86" s="43"/>
      <c r="AC86" s="43"/>
      <c r="AD86" s="84"/>
      <c r="AE86" s="43"/>
      <c r="AF86" s="43"/>
      <c r="AG86" s="43"/>
      <c r="AH86" s="43"/>
      <c r="AI86" s="43"/>
      <c r="AJ86" s="43"/>
      <c r="AK86" s="43"/>
      <c r="AL86" s="43"/>
      <c r="AM86" s="43"/>
    </row>
    <row r="87" spans="1:39" s="44" customFormat="1" x14ac:dyDescent="0.25">
      <c r="A87" s="84"/>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84"/>
      <c r="AE87" s="43"/>
      <c r="AF87" s="43"/>
      <c r="AG87" s="43"/>
      <c r="AH87" s="43"/>
      <c r="AI87" s="43"/>
      <c r="AJ87" s="43"/>
      <c r="AK87" s="43"/>
      <c r="AL87" s="43"/>
      <c r="AM87" s="43"/>
    </row>
    <row r="88" spans="1:39" s="44" customFormat="1" x14ac:dyDescent="0.25">
      <c r="A88" s="84"/>
      <c r="B88" s="43"/>
      <c r="C88" s="43"/>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84"/>
      <c r="AE88" s="43"/>
      <c r="AF88" s="43"/>
      <c r="AG88" s="43"/>
      <c r="AH88" s="43"/>
      <c r="AI88" s="43"/>
      <c r="AJ88" s="43"/>
      <c r="AK88" s="43"/>
      <c r="AL88" s="43"/>
      <c r="AM88" s="43"/>
    </row>
    <row r="89" spans="1:39" s="44" customFormat="1" x14ac:dyDescent="0.25">
      <c r="A89" s="84"/>
      <c r="B89" s="43"/>
      <c r="C89" s="43"/>
      <c r="D89" s="43"/>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84"/>
      <c r="AE89" s="43"/>
      <c r="AF89" s="43"/>
      <c r="AG89" s="43"/>
      <c r="AH89" s="43"/>
      <c r="AI89" s="43"/>
      <c r="AJ89" s="43"/>
      <c r="AK89" s="43"/>
      <c r="AL89" s="43"/>
      <c r="AM89" s="43"/>
    </row>
    <row r="90" spans="1:39" s="44" customFormat="1" x14ac:dyDescent="0.25">
      <c r="A90" s="84"/>
      <c r="B90" s="43"/>
      <c r="C90" s="43"/>
      <c r="D90" s="43"/>
      <c r="E90" s="43"/>
      <c r="F90" s="43"/>
      <c r="G90" s="43"/>
      <c r="H90" s="43"/>
      <c r="I90" s="43"/>
      <c r="J90" s="43"/>
      <c r="K90" s="43"/>
      <c r="L90" s="43"/>
      <c r="M90" s="43"/>
      <c r="N90" s="43"/>
      <c r="O90" s="43"/>
      <c r="P90" s="43"/>
      <c r="Q90" s="43"/>
      <c r="R90" s="43"/>
      <c r="S90" s="43"/>
      <c r="T90" s="43"/>
      <c r="U90" s="43"/>
      <c r="V90" s="43"/>
      <c r="W90" s="43"/>
      <c r="X90" s="43"/>
      <c r="Y90" s="43"/>
      <c r="Z90" s="43"/>
      <c r="AA90" s="43"/>
      <c r="AB90" s="43"/>
      <c r="AC90" s="43"/>
      <c r="AD90" s="84"/>
      <c r="AE90" s="43"/>
      <c r="AF90" s="43"/>
      <c r="AG90" s="43"/>
      <c r="AH90" s="43"/>
      <c r="AI90" s="43"/>
      <c r="AJ90" s="43"/>
      <c r="AK90" s="43"/>
      <c r="AL90" s="43"/>
      <c r="AM90" s="43"/>
    </row>
    <row r="91" spans="1:39" s="44" customFormat="1" x14ac:dyDescent="0.25">
      <c r="A91" s="84"/>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84"/>
      <c r="AE91" s="43"/>
      <c r="AF91" s="43"/>
      <c r="AG91" s="43"/>
      <c r="AH91" s="43"/>
      <c r="AI91" s="43"/>
      <c r="AJ91" s="43"/>
      <c r="AK91" s="43"/>
      <c r="AL91" s="43"/>
      <c r="AM91" s="43"/>
    </row>
    <row r="92" spans="1:39" s="44" customFormat="1" x14ac:dyDescent="0.25">
      <c r="A92" s="84"/>
      <c r="B92" s="43"/>
      <c r="C92" s="43"/>
      <c r="D92" s="43"/>
      <c r="E92" s="43"/>
      <c r="F92" s="43"/>
      <c r="G92" s="43"/>
      <c r="H92" s="43"/>
      <c r="I92" s="43"/>
      <c r="J92" s="43"/>
      <c r="K92" s="43"/>
      <c r="L92" s="43"/>
      <c r="M92" s="43"/>
      <c r="N92" s="43"/>
      <c r="O92" s="43"/>
      <c r="P92" s="43"/>
      <c r="Q92" s="43"/>
      <c r="R92" s="43"/>
      <c r="S92" s="43"/>
      <c r="T92" s="43"/>
      <c r="U92" s="43"/>
      <c r="V92" s="43"/>
      <c r="W92" s="43"/>
      <c r="X92" s="43"/>
      <c r="Y92" s="43"/>
      <c r="Z92" s="43"/>
      <c r="AA92" s="43"/>
      <c r="AB92" s="43"/>
      <c r="AC92" s="43"/>
      <c r="AD92" s="84"/>
      <c r="AE92" s="43"/>
      <c r="AF92" s="43"/>
      <c r="AG92" s="43"/>
      <c r="AH92" s="43"/>
      <c r="AI92" s="43"/>
      <c r="AJ92" s="43"/>
      <c r="AK92" s="43"/>
      <c r="AL92" s="43"/>
      <c r="AM92" s="43"/>
    </row>
    <row r="93" spans="1:39" s="44" customFormat="1" x14ac:dyDescent="0.25">
      <c r="A93" s="84"/>
      <c r="B93" s="43"/>
      <c r="C93" s="43"/>
      <c r="D93" s="43"/>
      <c r="E93" s="43"/>
      <c r="F93" s="43"/>
      <c r="G93" s="43"/>
      <c r="H93" s="43"/>
      <c r="I93" s="43"/>
      <c r="J93" s="43"/>
      <c r="K93" s="43"/>
      <c r="L93" s="43"/>
      <c r="M93" s="43"/>
      <c r="N93" s="43"/>
      <c r="O93" s="43"/>
      <c r="P93" s="43"/>
      <c r="Q93" s="43"/>
      <c r="R93" s="43"/>
      <c r="S93" s="43"/>
      <c r="T93" s="43"/>
      <c r="U93" s="43"/>
      <c r="V93" s="43"/>
      <c r="W93" s="43"/>
      <c r="X93" s="43"/>
      <c r="Y93" s="43"/>
      <c r="Z93" s="43"/>
      <c r="AA93" s="43"/>
      <c r="AB93" s="43"/>
      <c r="AC93" s="43"/>
      <c r="AD93" s="84"/>
      <c r="AE93" s="43"/>
      <c r="AF93" s="43"/>
      <c r="AG93" s="43"/>
      <c r="AH93" s="43"/>
      <c r="AI93" s="43"/>
      <c r="AJ93" s="43"/>
      <c r="AK93" s="43"/>
      <c r="AL93" s="43"/>
      <c r="AM93" s="43"/>
    </row>
    <row r="94" spans="1:39" s="44" customFormat="1" x14ac:dyDescent="0.25">
      <c r="A94" s="84"/>
      <c r="B94" s="43"/>
      <c r="C94" s="43"/>
      <c r="D94" s="43"/>
      <c r="E94" s="43"/>
      <c r="F94" s="43"/>
      <c r="G94" s="43"/>
      <c r="H94" s="43"/>
      <c r="I94" s="43"/>
      <c r="J94" s="43"/>
      <c r="K94" s="43"/>
      <c r="L94" s="43"/>
      <c r="M94" s="43"/>
      <c r="N94" s="43"/>
      <c r="O94" s="43"/>
      <c r="P94" s="43"/>
      <c r="Q94" s="43"/>
      <c r="R94" s="43"/>
      <c r="S94" s="43"/>
      <c r="T94" s="43"/>
      <c r="U94" s="43"/>
      <c r="V94" s="43"/>
      <c r="W94" s="43"/>
      <c r="X94" s="43"/>
      <c r="Y94" s="43"/>
      <c r="Z94" s="43"/>
      <c r="AA94" s="43"/>
      <c r="AB94" s="43"/>
      <c r="AC94" s="43"/>
      <c r="AD94" s="84"/>
      <c r="AE94" s="43"/>
      <c r="AF94" s="43"/>
      <c r="AG94" s="43"/>
      <c r="AH94" s="43"/>
      <c r="AI94" s="43"/>
      <c r="AJ94" s="43"/>
      <c r="AK94" s="43"/>
      <c r="AL94" s="43"/>
      <c r="AM94" s="43"/>
    </row>
    <row r="95" spans="1:39" s="44" customFormat="1" x14ac:dyDescent="0.25">
      <c r="A95" s="84"/>
      <c r="B95" s="43"/>
      <c r="C95" s="43"/>
      <c r="D95" s="43"/>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84"/>
      <c r="AE95" s="43"/>
      <c r="AF95" s="43"/>
      <c r="AG95" s="43"/>
      <c r="AH95" s="43"/>
      <c r="AI95" s="43"/>
      <c r="AJ95" s="43"/>
      <c r="AK95" s="43"/>
      <c r="AL95" s="43"/>
      <c r="AM95" s="43"/>
    </row>
    <row r="96" spans="1:39" s="44" customFormat="1" x14ac:dyDescent="0.25">
      <c r="A96" s="84"/>
      <c r="B96" s="43"/>
      <c r="C96" s="43"/>
      <c r="D96" s="43"/>
      <c r="E96" s="43"/>
      <c r="F96" s="43"/>
      <c r="G96" s="43"/>
      <c r="H96" s="43"/>
      <c r="I96" s="43"/>
      <c r="J96" s="43"/>
      <c r="K96" s="43"/>
      <c r="L96" s="43"/>
      <c r="M96" s="43"/>
      <c r="N96" s="43"/>
      <c r="O96" s="43"/>
      <c r="P96" s="43"/>
      <c r="Q96" s="43"/>
      <c r="R96" s="43"/>
      <c r="S96" s="43"/>
      <c r="T96" s="43"/>
      <c r="U96" s="43"/>
      <c r="V96" s="43"/>
      <c r="W96" s="43"/>
      <c r="X96" s="43"/>
      <c r="Y96" s="43"/>
      <c r="Z96" s="43"/>
      <c r="AA96" s="43"/>
      <c r="AB96" s="43"/>
      <c r="AC96" s="43"/>
      <c r="AD96" s="84"/>
      <c r="AE96" s="43"/>
      <c r="AF96" s="43"/>
      <c r="AG96" s="43"/>
      <c r="AH96" s="43"/>
      <c r="AI96" s="43"/>
      <c r="AJ96" s="43"/>
      <c r="AK96" s="43"/>
      <c r="AL96" s="43"/>
      <c r="AM96" s="43"/>
    </row>
    <row r="97" spans="1:39" s="44" customFormat="1" x14ac:dyDescent="0.25">
      <c r="A97" s="84"/>
      <c r="B97" s="43"/>
      <c r="C97" s="43"/>
      <c r="D97" s="43"/>
      <c r="E97" s="43"/>
      <c r="F97" s="43"/>
      <c r="G97" s="43"/>
      <c r="H97" s="43"/>
      <c r="I97" s="43"/>
      <c r="J97" s="43"/>
      <c r="K97" s="43"/>
      <c r="L97" s="43"/>
      <c r="M97" s="43"/>
      <c r="N97" s="43"/>
      <c r="O97" s="43"/>
      <c r="P97" s="43"/>
      <c r="Q97" s="43"/>
      <c r="R97" s="43"/>
      <c r="S97" s="43"/>
      <c r="T97" s="43"/>
      <c r="U97" s="43"/>
      <c r="V97" s="43"/>
      <c r="W97" s="43"/>
      <c r="X97" s="43"/>
      <c r="Y97" s="43"/>
      <c r="Z97" s="43"/>
      <c r="AA97" s="43"/>
      <c r="AB97" s="43"/>
      <c r="AC97" s="43"/>
      <c r="AD97" s="84"/>
      <c r="AE97" s="43"/>
      <c r="AF97" s="43"/>
      <c r="AG97" s="43"/>
      <c r="AH97" s="43"/>
      <c r="AI97" s="43"/>
      <c r="AJ97" s="43"/>
      <c r="AK97" s="43"/>
      <c r="AL97" s="43"/>
      <c r="AM97" s="43"/>
    </row>
    <row r="98" spans="1:39" s="44" customFormat="1" x14ac:dyDescent="0.25">
      <c r="A98" s="84"/>
      <c r="B98" s="43"/>
      <c r="C98" s="43"/>
      <c r="D98" s="43"/>
      <c r="E98" s="43"/>
      <c r="F98" s="43"/>
      <c r="G98" s="43"/>
      <c r="H98" s="43"/>
      <c r="I98" s="43"/>
      <c r="J98" s="43"/>
      <c r="K98" s="43"/>
      <c r="L98" s="43"/>
      <c r="M98" s="43"/>
      <c r="N98" s="43"/>
      <c r="O98" s="43"/>
      <c r="P98" s="43"/>
      <c r="Q98" s="43"/>
      <c r="R98" s="43"/>
      <c r="S98" s="43"/>
      <c r="T98" s="43"/>
      <c r="U98" s="43"/>
      <c r="V98" s="43"/>
      <c r="W98" s="43"/>
      <c r="X98" s="43"/>
      <c r="Y98" s="43"/>
      <c r="Z98" s="43"/>
      <c r="AA98" s="43"/>
      <c r="AB98" s="43"/>
      <c r="AC98" s="43"/>
      <c r="AD98" s="84"/>
      <c r="AE98" s="43"/>
      <c r="AF98" s="43"/>
      <c r="AG98" s="43"/>
      <c r="AH98" s="43"/>
      <c r="AI98" s="43"/>
      <c r="AJ98" s="43"/>
      <c r="AK98" s="43"/>
      <c r="AL98" s="43"/>
      <c r="AM98" s="43"/>
    </row>
    <row r="99" spans="1:39" s="44" customFormat="1" x14ac:dyDescent="0.25">
      <c r="A99" s="84"/>
      <c r="B99" s="43"/>
      <c r="C99" s="43"/>
      <c r="D99" s="43"/>
      <c r="E99" s="43"/>
      <c r="F99" s="43"/>
      <c r="G99" s="43"/>
      <c r="H99" s="43"/>
      <c r="I99" s="43"/>
      <c r="J99" s="43"/>
      <c r="K99" s="43"/>
      <c r="L99" s="43"/>
      <c r="M99" s="43"/>
      <c r="N99" s="43"/>
      <c r="O99" s="43"/>
      <c r="P99" s="43"/>
      <c r="Q99" s="43"/>
      <c r="R99" s="43"/>
      <c r="S99" s="43"/>
      <c r="T99" s="43"/>
      <c r="U99" s="43"/>
      <c r="V99" s="43"/>
      <c r="W99" s="43"/>
      <c r="X99" s="43"/>
      <c r="Y99" s="43"/>
      <c r="Z99" s="43"/>
      <c r="AA99" s="43"/>
      <c r="AB99" s="43"/>
      <c r="AC99" s="43"/>
      <c r="AD99" s="84"/>
      <c r="AE99" s="43"/>
      <c r="AF99" s="43"/>
      <c r="AG99" s="43"/>
      <c r="AH99" s="43"/>
      <c r="AI99" s="43"/>
      <c r="AJ99" s="43"/>
      <c r="AK99" s="43"/>
      <c r="AL99" s="43"/>
      <c r="AM99" s="43"/>
    </row>
    <row r="100" spans="1:39" s="44" customFormat="1" x14ac:dyDescent="0.25">
      <c r="A100" s="84"/>
      <c r="B100" s="43"/>
      <c r="C100" s="43"/>
      <c r="D100" s="43"/>
      <c r="E100" s="43"/>
      <c r="F100" s="43"/>
      <c r="G100" s="43"/>
      <c r="H100" s="43"/>
      <c r="I100" s="43"/>
      <c r="J100" s="43"/>
      <c r="K100" s="43"/>
      <c r="L100" s="43"/>
      <c r="M100" s="43"/>
      <c r="N100" s="43"/>
      <c r="O100" s="43"/>
      <c r="P100" s="43"/>
      <c r="Q100" s="43"/>
      <c r="R100" s="43"/>
      <c r="S100" s="43"/>
      <c r="T100" s="43"/>
      <c r="U100" s="43"/>
      <c r="V100" s="43"/>
      <c r="W100" s="43"/>
      <c r="X100" s="43"/>
      <c r="Y100" s="43"/>
      <c r="Z100" s="43"/>
      <c r="AA100" s="43"/>
      <c r="AB100" s="43"/>
      <c r="AC100" s="43"/>
      <c r="AD100" s="84"/>
      <c r="AE100" s="43"/>
      <c r="AF100" s="43"/>
      <c r="AG100" s="43"/>
      <c r="AH100" s="43"/>
      <c r="AI100" s="43"/>
      <c r="AJ100" s="43"/>
      <c r="AK100" s="43"/>
      <c r="AL100" s="43"/>
      <c r="AM100" s="43"/>
    </row>
    <row r="101" spans="1:39" s="44" customFormat="1" x14ac:dyDescent="0.25">
      <c r="A101" s="84"/>
      <c r="B101" s="43"/>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43"/>
      <c r="AA101" s="43"/>
      <c r="AB101" s="43"/>
      <c r="AC101" s="43"/>
      <c r="AD101" s="84"/>
      <c r="AE101" s="43"/>
      <c r="AF101" s="43"/>
      <c r="AG101" s="43"/>
      <c r="AH101" s="43"/>
      <c r="AI101" s="43"/>
      <c r="AJ101" s="43"/>
      <c r="AK101" s="43"/>
      <c r="AL101" s="43"/>
      <c r="AM101" s="43"/>
    </row>
    <row r="102" spans="1:39" s="44" customFormat="1" x14ac:dyDescent="0.25">
      <c r="A102" s="84"/>
      <c r="B102" s="43"/>
      <c r="C102" s="43"/>
      <c r="D102" s="43"/>
      <c r="E102" s="43"/>
      <c r="F102" s="43"/>
      <c r="G102" s="43"/>
      <c r="H102" s="43"/>
      <c r="I102" s="43"/>
      <c r="J102" s="43"/>
      <c r="K102" s="43"/>
      <c r="L102" s="43"/>
      <c r="M102" s="43"/>
      <c r="N102" s="43"/>
      <c r="O102" s="43"/>
      <c r="P102" s="43"/>
      <c r="Q102" s="43"/>
      <c r="R102" s="43"/>
      <c r="S102" s="43"/>
      <c r="T102" s="43"/>
      <c r="U102" s="43"/>
      <c r="V102" s="43"/>
      <c r="W102" s="43"/>
      <c r="X102" s="43"/>
      <c r="Y102" s="43"/>
      <c r="Z102" s="43"/>
      <c r="AA102" s="43"/>
      <c r="AB102" s="43"/>
      <c r="AC102" s="43"/>
      <c r="AD102" s="84"/>
      <c r="AE102" s="43"/>
      <c r="AF102" s="43"/>
      <c r="AG102" s="43"/>
      <c r="AH102" s="43"/>
      <c r="AI102" s="43"/>
      <c r="AJ102" s="43"/>
      <c r="AK102" s="43"/>
      <c r="AL102" s="43"/>
      <c r="AM102" s="43"/>
    </row>
    <row r="103" spans="1:39" s="44" customFormat="1" x14ac:dyDescent="0.25">
      <c r="A103" s="84"/>
      <c r="B103" s="43"/>
      <c r="C103" s="43"/>
      <c r="D103" s="43"/>
      <c r="E103" s="43"/>
      <c r="F103" s="43"/>
      <c r="G103" s="43"/>
      <c r="H103" s="43"/>
      <c r="I103" s="43"/>
      <c r="J103" s="43"/>
      <c r="K103" s="43"/>
      <c r="L103" s="43"/>
      <c r="M103" s="43"/>
      <c r="N103" s="43"/>
      <c r="O103" s="43"/>
      <c r="P103" s="43"/>
      <c r="Q103" s="43"/>
      <c r="R103" s="43"/>
      <c r="S103" s="43"/>
      <c r="T103" s="43"/>
      <c r="U103" s="43"/>
      <c r="V103" s="43"/>
      <c r="W103" s="43"/>
      <c r="X103" s="43"/>
      <c r="Y103" s="43"/>
      <c r="Z103" s="43"/>
      <c r="AA103" s="43"/>
      <c r="AB103" s="43"/>
      <c r="AC103" s="43"/>
      <c r="AD103" s="84"/>
      <c r="AE103" s="43"/>
      <c r="AF103" s="43"/>
      <c r="AG103" s="43"/>
      <c r="AH103" s="43"/>
      <c r="AI103" s="43"/>
      <c r="AJ103" s="43"/>
      <c r="AK103" s="43"/>
      <c r="AL103" s="43"/>
      <c r="AM103" s="43"/>
    </row>
    <row r="104" spans="1:39" s="44" customFormat="1" x14ac:dyDescent="0.25">
      <c r="A104" s="84"/>
      <c r="B104" s="43"/>
      <c r="C104" s="43"/>
      <c r="D104" s="43"/>
      <c r="E104" s="43"/>
      <c r="F104" s="43"/>
      <c r="G104" s="43"/>
      <c r="H104" s="43"/>
      <c r="I104" s="43"/>
      <c r="J104" s="43"/>
      <c r="K104" s="43"/>
      <c r="L104" s="43"/>
      <c r="M104" s="43"/>
      <c r="N104" s="43"/>
      <c r="O104" s="43"/>
      <c r="P104" s="43"/>
      <c r="Q104" s="43"/>
      <c r="R104" s="43"/>
      <c r="S104" s="43"/>
      <c r="T104" s="43"/>
      <c r="U104" s="43"/>
      <c r="V104" s="43"/>
      <c r="W104" s="43"/>
      <c r="X104" s="43"/>
      <c r="Y104" s="43"/>
      <c r="Z104" s="43"/>
      <c r="AA104" s="43"/>
      <c r="AB104" s="43"/>
      <c r="AC104" s="43"/>
      <c r="AD104" s="84"/>
      <c r="AE104" s="43"/>
      <c r="AF104" s="43"/>
      <c r="AG104" s="43"/>
      <c r="AH104" s="43"/>
      <c r="AI104" s="43"/>
      <c r="AJ104" s="43"/>
      <c r="AK104" s="43"/>
      <c r="AL104" s="43"/>
      <c r="AM104" s="43"/>
    </row>
    <row r="105" spans="1:39" s="44" customFormat="1" x14ac:dyDescent="0.25">
      <c r="A105" s="84"/>
      <c r="B105" s="43"/>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c r="AA105" s="43"/>
      <c r="AB105" s="43"/>
      <c r="AC105" s="43"/>
      <c r="AD105" s="84"/>
      <c r="AE105" s="43"/>
      <c r="AF105" s="43"/>
      <c r="AG105" s="43"/>
      <c r="AH105" s="43"/>
      <c r="AI105" s="43"/>
      <c r="AJ105" s="43"/>
      <c r="AK105" s="43"/>
      <c r="AL105" s="43"/>
      <c r="AM105" s="43"/>
    </row>
    <row r="106" spans="1:39" s="44" customFormat="1" x14ac:dyDescent="0.25">
      <c r="A106" s="84"/>
      <c r="B106" s="43"/>
      <c r="C106" s="43"/>
      <c r="D106" s="43"/>
      <c r="E106" s="43"/>
      <c r="F106" s="43"/>
      <c r="G106" s="43"/>
      <c r="H106" s="43"/>
      <c r="I106" s="43"/>
      <c r="J106" s="43"/>
      <c r="K106" s="43"/>
      <c r="L106" s="43"/>
      <c r="M106" s="43"/>
      <c r="N106" s="43"/>
      <c r="O106" s="43"/>
      <c r="P106" s="43"/>
      <c r="Q106" s="43"/>
      <c r="R106" s="43"/>
      <c r="S106" s="43"/>
      <c r="T106" s="43"/>
      <c r="U106" s="43"/>
      <c r="V106" s="43"/>
      <c r="W106" s="43"/>
      <c r="X106" s="43"/>
      <c r="Y106" s="43"/>
      <c r="Z106" s="43"/>
      <c r="AA106" s="43"/>
      <c r="AB106" s="43"/>
      <c r="AC106" s="43"/>
      <c r="AD106" s="84"/>
      <c r="AE106" s="43"/>
      <c r="AF106" s="43"/>
      <c r="AG106" s="43"/>
      <c r="AH106" s="43"/>
      <c r="AI106" s="43"/>
      <c r="AJ106" s="43"/>
      <c r="AK106" s="43"/>
      <c r="AL106" s="43"/>
      <c r="AM106" s="43"/>
    </row>
    <row r="107" spans="1:39" s="44" customFormat="1" x14ac:dyDescent="0.25">
      <c r="A107" s="84"/>
      <c r="B107" s="43"/>
      <c r="C107" s="43"/>
      <c r="D107" s="43"/>
      <c r="E107" s="43"/>
      <c r="F107" s="43"/>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c r="AD107" s="84"/>
      <c r="AE107" s="43"/>
      <c r="AF107" s="43"/>
      <c r="AG107" s="43"/>
      <c r="AH107" s="43"/>
      <c r="AI107" s="43"/>
      <c r="AJ107" s="43"/>
      <c r="AK107" s="43"/>
      <c r="AL107" s="43"/>
      <c r="AM107" s="43"/>
    </row>
    <row r="108" spans="1:39" s="44" customFormat="1" x14ac:dyDescent="0.25">
      <c r="A108" s="84"/>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c r="AD108" s="84"/>
      <c r="AE108" s="43"/>
      <c r="AF108" s="43"/>
      <c r="AG108" s="43"/>
      <c r="AH108" s="43"/>
      <c r="AI108" s="43"/>
      <c r="AJ108" s="43"/>
      <c r="AK108" s="43"/>
      <c r="AL108" s="43"/>
      <c r="AM108" s="43"/>
    </row>
    <row r="109" spans="1:39" s="44" customFormat="1" x14ac:dyDescent="0.25">
      <c r="A109" s="84"/>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84"/>
      <c r="AE109" s="43"/>
      <c r="AF109" s="43"/>
      <c r="AG109" s="43"/>
      <c r="AH109" s="43"/>
      <c r="AI109" s="43"/>
      <c r="AJ109" s="43"/>
      <c r="AK109" s="43"/>
      <c r="AL109" s="43"/>
      <c r="AM109" s="43"/>
    </row>
    <row r="110" spans="1:39" s="44" customFormat="1" x14ac:dyDescent="0.25">
      <c r="A110" s="84"/>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84"/>
      <c r="AE110" s="43"/>
      <c r="AF110" s="43"/>
      <c r="AG110" s="43"/>
      <c r="AH110" s="43"/>
      <c r="AI110" s="43"/>
      <c r="AJ110" s="43"/>
      <c r="AK110" s="43"/>
      <c r="AL110" s="43"/>
      <c r="AM110" s="43"/>
    </row>
    <row r="111" spans="1:39" s="44" customFormat="1" x14ac:dyDescent="0.25">
      <c r="A111" s="84"/>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c r="AD111" s="84"/>
      <c r="AE111" s="43"/>
      <c r="AF111" s="43"/>
      <c r="AG111" s="43"/>
      <c r="AH111" s="43"/>
      <c r="AI111" s="43"/>
      <c r="AJ111" s="43"/>
      <c r="AK111" s="43"/>
      <c r="AL111" s="43"/>
      <c r="AM111" s="43"/>
    </row>
    <row r="112" spans="1:39" s="44" customFormat="1" x14ac:dyDescent="0.25">
      <c r="A112" s="84"/>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3"/>
      <c r="AC112" s="43"/>
      <c r="AD112" s="84"/>
      <c r="AE112" s="43"/>
      <c r="AF112" s="43"/>
      <c r="AG112" s="43"/>
      <c r="AH112" s="43"/>
      <c r="AI112" s="43"/>
      <c r="AJ112" s="43"/>
      <c r="AK112" s="43"/>
      <c r="AL112" s="43"/>
      <c r="AM112" s="43"/>
    </row>
    <row r="113" spans="1:39" s="44" customFormat="1" x14ac:dyDescent="0.25">
      <c r="A113" s="84"/>
      <c r="B113" s="43"/>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c r="AD113" s="84"/>
      <c r="AE113" s="43"/>
      <c r="AF113" s="43"/>
      <c r="AG113" s="43"/>
      <c r="AH113" s="43"/>
      <c r="AI113" s="43"/>
      <c r="AJ113" s="43"/>
      <c r="AK113" s="43"/>
      <c r="AL113" s="43"/>
      <c r="AM113" s="43"/>
    </row>
    <row r="114" spans="1:39" s="44" customFormat="1" x14ac:dyDescent="0.25">
      <c r="A114" s="84"/>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c r="AD114" s="84"/>
      <c r="AE114" s="43"/>
      <c r="AF114" s="43"/>
      <c r="AG114" s="43"/>
      <c r="AH114" s="43"/>
      <c r="AI114" s="43"/>
      <c r="AJ114" s="43"/>
      <c r="AK114" s="43"/>
      <c r="AL114" s="43"/>
      <c r="AM114" s="43"/>
    </row>
    <row r="115" spans="1:39" s="44" customFormat="1" x14ac:dyDescent="0.25">
      <c r="A115" s="84"/>
      <c r="B115" s="43"/>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C115" s="43"/>
      <c r="AD115" s="84"/>
      <c r="AE115" s="43"/>
      <c r="AF115" s="43"/>
      <c r="AG115" s="43"/>
      <c r="AH115" s="43"/>
      <c r="AI115" s="43"/>
      <c r="AJ115" s="43"/>
      <c r="AK115" s="43"/>
      <c r="AL115" s="43"/>
      <c r="AM115" s="43"/>
    </row>
    <row r="116" spans="1:39" s="44" customFormat="1" x14ac:dyDescent="0.25">
      <c r="A116" s="84"/>
      <c r="B116" s="43"/>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c r="AB116" s="43"/>
      <c r="AC116" s="43"/>
      <c r="AD116" s="84"/>
      <c r="AE116" s="43"/>
      <c r="AF116" s="43"/>
      <c r="AG116" s="43"/>
      <c r="AH116" s="43"/>
      <c r="AI116" s="43"/>
      <c r="AJ116" s="43"/>
      <c r="AK116" s="43"/>
      <c r="AL116" s="43"/>
      <c r="AM116" s="43"/>
    </row>
    <row r="117" spans="1:39" s="44" customFormat="1" x14ac:dyDescent="0.25">
      <c r="A117" s="84"/>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c r="AD117" s="84"/>
      <c r="AE117" s="43"/>
      <c r="AF117" s="43"/>
      <c r="AG117" s="43"/>
      <c r="AH117" s="43"/>
      <c r="AI117" s="43"/>
      <c r="AJ117" s="43"/>
      <c r="AK117" s="43"/>
      <c r="AL117" s="43"/>
      <c r="AM117" s="43"/>
    </row>
    <row r="118" spans="1:39" s="44" customFormat="1" x14ac:dyDescent="0.25">
      <c r="A118" s="84"/>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c r="AA118" s="43"/>
      <c r="AB118" s="43"/>
      <c r="AC118" s="43"/>
      <c r="AD118" s="84"/>
      <c r="AE118" s="43"/>
      <c r="AF118" s="43"/>
      <c r="AG118" s="43"/>
      <c r="AH118" s="43"/>
      <c r="AI118" s="43"/>
      <c r="AJ118" s="43"/>
      <c r="AK118" s="43"/>
      <c r="AL118" s="43"/>
      <c r="AM118" s="43"/>
    </row>
    <row r="119" spans="1:39" s="44" customFormat="1" x14ac:dyDescent="0.25">
      <c r="A119" s="84"/>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c r="AA119" s="43"/>
      <c r="AB119" s="43"/>
      <c r="AC119" s="43"/>
      <c r="AD119" s="84"/>
      <c r="AE119" s="43"/>
      <c r="AF119" s="43"/>
      <c r="AG119" s="43"/>
      <c r="AH119" s="43"/>
      <c r="AI119" s="43"/>
      <c r="AJ119" s="43"/>
      <c r="AK119" s="43"/>
      <c r="AL119" s="43"/>
      <c r="AM119" s="43"/>
    </row>
    <row r="120" spans="1:39" s="44" customFormat="1" x14ac:dyDescent="0.25">
      <c r="A120" s="84"/>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84"/>
      <c r="AE120" s="43"/>
      <c r="AF120" s="43"/>
      <c r="AG120" s="43"/>
      <c r="AH120" s="43"/>
      <c r="AI120" s="43"/>
      <c r="AJ120" s="43"/>
      <c r="AK120" s="43"/>
      <c r="AL120" s="43"/>
      <c r="AM120" s="43"/>
    </row>
    <row r="121" spans="1:39" s="44" customFormat="1" x14ac:dyDescent="0.25">
      <c r="A121" s="84"/>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c r="AD121" s="84"/>
      <c r="AE121" s="43"/>
      <c r="AF121" s="43"/>
      <c r="AG121" s="43"/>
      <c r="AH121" s="43"/>
      <c r="AI121" s="43"/>
      <c r="AJ121" s="43"/>
      <c r="AK121" s="43"/>
      <c r="AL121" s="43"/>
      <c r="AM121" s="43"/>
    </row>
    <row r="122" spans="1:39" s="44" customFormat="1" x14ac:dyDescent="0.25">
      <c r="A122" s="84"/>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c r="AC122" s="43"/>
      <c r="AD122" s="84"/>
      <c r="AE122" s="43"/>
      <c r="AF122" s="43"/>
      <c r="AG122" s="43"/>
      <c r="AH122" s="43"/>
      <c r="AI122" s="43"/>
      <c r="AJ122" s="43"/>
      <c r="AK122" s="43"/>
      <c r="AL122" s="43"/>
      <c r="AM122" s="43"/>
    </row>
    <row r="123" spans="1:39" s="44" customFormat="1" x14ac:dyDescent="0.25">
      <c r="A123" s="84"/>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c r="AD123" s="84"/>
      <c r="AE123" s="43"/>
      <c r="AF123" s="43"/>
      <c r="AG123" s="43"/>
      <c r="AH123" s="43"/>
      <c r="AI123" s="43"/>
      <c r="AJ123" s="43"/>
      <c r="AK123" s="43"/>
      <c r="AL123" s="43"/>
      <c r="AM123" s="43"/>
    </row>
    <row r="124" spans="1:39" s="44" customFormat="1" x14ac:dyDescent="0.25">
      <c r="A124" s="84"/>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43"/>
      <c r="AC124" s="43"/>
      <c r="AD124" s="84"/>
      <c r="AE124" s="43"/>
      <c r="AF124" s="43"/>
      <c r="AG124" s="43"/>
      <c r="AH124" s="43"/>
      <c r="AI124" s="43"/>
      <c r="AJ124" s="43"/>
      <c r="AK124" s="43"/>
      <c r="AL124" s="43"/>
      <c r="AM124" s="43"/>
    </row>
    <row r="125" spans="1:39" s="44" customFormat="1" x14ac:dyDescent="0.25">
      <c r="A125" s="84"/>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c r="AB125" s="43"/>
      <c r="AC125" s="43"/>
      <c r="AD125" s="84"/>
      <c r="AE125" s="43"/>
      <c r="AF125" s="43"/>
      <c r="AG125" s="43"/>
      <c r="AH125" s="43"/>
      <c r="AI125" s="43"/>
      <c r="AJ125" s="43"/>
      <c r="AK125" s="43"/>
      <c r="AL125" s="43"/>
      <c r="AM125" s="43"/>
    </row>
    <row r="126" spans="1:39" s="44" customFormat="1" x14ac:dyDescent="0.25">
      <c r="A126" s="84"/>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c r="AB126" s="43"/>
      <c r="AC126" s="43"/>
      <c r="AD126" s="84"/>
      <c r="AE126" s="43"/>
      <c r="AF126" s="43"/>
      <c r="AG126" s="43"/>
      <c r="AH126" s="43"/>
      <c r="AI126" s="43"/>
      <c r="AJ126" s="43"/>
      <c r="AK126" s="43"/>
      <c r="AL126" s="43"/>
      <c r="AM126" s="43"/>
    </row>
    <row r="127" spans="1:39" s="44" customFormat="1" x14ac:dyDescent="0.25">
      <c r="A127" s="84"/>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c r="AD127" s="84"/>
      <c r="AE127" s="43"/>
      <c r="AF127" s="43"/>
      <c r="AG127" s="43"/>
      <c r="AH127" s="43"/>
      <c r="AI127" s="43"/>
      <c r="AJ127" s="43"/>
      <c r="AK127" s="43"/>
      <c r="AL127" s="43"/>
      <c r="AM127" s="43"/>
    </row>
    <row r="128" spans="1:39" s="44" customFormat="1" x14ac:dyDescent="0.25">
      <c r="A128" s="84"/>
      <c r="B128" s="43"/>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c r="AB128" s="43"/>
      <c r="AC128" s="43"/>
      <c r="AD128" s="84"/>
      <c r="AE128" s="43"/>
      <c r="AF128" s="43"/>
      <c r="AG128" s="43"/>
      <c r="AH128" s="43"/>
      <c r="AI128" s="43"/>
      <c r="AJ128" s="43"/>
      <c r="AK128" s="43"/>
      <c r="AL128" s="43"/>
      <c r="AM128" s="43"/>
    </row>
    <row r="129" spans="1:39" s="44" customFormat="1" x14ac:dyDescent="0.25">
      <c r="A129" s="84"/>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84"/>
      <c r="AE129" s="43"/>
      <c r="AF129" s="43"/>
      <c r="AG129" s="43"/>
      <c r="AH129" s="43"/>
      <c r="AI129" s="43"/>
      <c r="AJ129" s="43"/>
      <c r="AK129" s="43"/>
      <c r="AL129" s="43"/>
      <c r="AM129" s="43"/>
    </row>
    <row r="130" spans="1:39" s="44" customFormat="1" x14ac:dyDescent="0.25">
      <c r="A130" s="84"/>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c r="AD130" s="84"/>
      <c r="AE130" s="43"/>
      <c r="AF130" s="43"/>
      <c r="AG130" s="43"/>
      <c r="AH130" s="43"/>
      <c r="AI130" s="43"/>
      <c r="AJ130" s="43"/>
      <c r="AK130" s="43"/>
      <c r="AL130" s="43"/>
      <c r="AM130" s="43"/>
    </row>
    <row r="131" spans="1:39" s="44" customFormat="1" x14ac:dyDescent="0.25">
      <c r="A131" s="84"/>
      <c r="B131" s="43"/>
      <c r="C131" s="43"/>
      <c r="D131" s="43"/>
      <c r="E131" s="43"/>
      <c r="F131" s="43"/>
      <c r="G131" s="43"/>
      <c r="H131" s="43"/>
      <c r="I131" s="43"/>
      <c r="J131" s="43"/>
      <c r="K131" s="43"/>
      <c r="L131" s="43"/>
      <c r="M131" s="43"/>
      <c r="N131" s="43"/>
      <c r="O131" s="43"/>
      <c r="P131" s="43"/>
      <c r="Q131" s="43"/>
      <c r="R131" s="43"/>
      <c r="S131" s="43"/>
      <c r="T131" s="43"/>
      <c r="U131" s="43"/>
      <c r="V131" s="43"/>
      <c r="W131" s="43"/>
      <c r="X131" s="43"/>
      <c r="Y131" s="43"/>
      <c r="Z131" s="43"/>
      <c r="AA131" s="43"/>
      <c r="AB131" s="43"/>
      <c r="AC131" s="43"/>
      <c r="AD131" s="84"/>
      <c r="AE131" s="43"/>
      <c r="AF131" s="43"/>
      <c r="AG131" s="43"/>
      <c r="AH131" s="43"/>
      <c r="AI131" s="43"/>
      <c r="AJ131" s="43"/>
      <c r="AK131" s="43"/>
      <c r="AL131" s="43"/>
      <c r="AM131" s="43"/>
    </row>
    <row r="132" spans="1:39" s="44" customFormat="1" x14ac:dyDescent="0.25">
      <c r="A132" s="84"/>
      <c r="B132" s="43"/>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84"/>
      <c r="AE132" s="43"/>
      <c r="AF132" s="43"/>
      <c r="AG132" s="43"/>
      <c r="AH132" s="43"/>
      <c r="AI132" s="43"/>
      <c r="AJ132" s="43"/>
      <c r="AK132" s="43"/>
      <c r="AL132" s="43"/>
      <c r="AM132" s="43"/>
    </row>
    <row r="133" spans="1:39" s="44" customFormat="1" x14ac:dyDescent="0.25">
      <c r="A133" s="84"/>
      <c r="B133" s="43"/>
      <c r="C133" s="43"/>
      <c r="D133" s="43"/>
      <c r="E133" s="43"/>
      <c r="F133" s="43"/>
      <c r="G133" s="43"/>
      <c r="H133" s="43"/>
      <c r="I133" s="43"/>
      <c r="J133" s="43"/>
      <c r="K133" s="43"/>
      <c r="L133" s="43"/>
      <c r="M133" s="43"/>
      <c r="N133" s="43"/>
      <c r="O133" s="43"/>
      <c r="P133" s="43"/>
      <c r="Q133" s="43"/>
      <c r="R133" s="43"/>
      <c r="S133" s="43"/>
      <c r="T133" s="43"/>
      <c r="U133" s="43"/>
      <c r="V133" s="43"/>
      <c r="W133" s="43"/>
      <c r="X133" s="43"/>
      <c r="Y133" s="43"/>
      <c r="Z133" s="43"/>
      <c r="AA133" s="43"/>
      <c r="AB133" s="43"/>
      <c r="AC133" s="43"/>
      <c r="AD133" s="84"/>
      <c r="AE133" s="43"/>
      <c r="AF133" s="43"/>
      <c r="AG133" s="43"/>
      <c r="AH133" s="43"/>
      <c r="AI133" s="43"/>
      <c r="AJ133" s="43"/>
      <c r="AK133" s="43"/>
      <c r="AL133" s="43"/>
      <c r="AM133" s="43"/>
    </row>
    <row r="134" spans="1:39" s="44" customFormat="1" x14ac:dyDescent="0.25">
      <c r="A134" s="84"/>
      <c r="B134" s="43"/>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Z134" s="43"/>
      <c r="AA134" s="43"/>
      <c r="AB134" s="43"/>
      <c r="AC134" s="43"/>
      <c r="AD134" s="84"/>
      <c r="AE134" s="43"/>
      <c r="AF134" s="43"/>
      <c r="AG134" s="43"/>
      <c r="AH134" s="43"/>
      <c r="AI134" s="43"/>
      <c r="AJ134" s="43"/>
      <c r="AK134" s="43"/>
      <c r="AL134" s="43"/>
      <c r="AM134" s="43"/>
    </row>
    <row r="135" spans="1:39" s="44" customFormat="1" x14ac:dyDescent="0.25">
      <c r="A135" s="84"/>
      <c r="B135" s="43"/>
      <c r="C135" s="43"/>
      <c r="D135" s="43"/>
      <c r="E135" s="43"/>
      <c r="F135" s="43"/>
      <c r="G135" s="43"/>
      <c r="H135" s="43"/>
      <c r="I135" s="43"/>
      <c r="J135" s="43"/>
      <c r="K135" s="43"/>
      <c r="L135" s="43"/>
      <c r="M135" s="43"/>
      <c r="N135" s="43"/>
      <c r="O135" s="43"/>
      <c r="P135" s="43"/>
      <c r="Q135" s="43"/>
      <c r="R135" s="43"/>
      <c r="S135" s="43"/>
      <c r="T135" s="43"/>
      <c r="U135" s="43"/>
      <c r="V135" s="43"/>
      <c r="W135" s="43"/>
      <c r="X135" s="43"/>
      <c r="Y135" s="43"/>
      <c r="Z135" s="43"/>
      <c r="AA135" s="43"/>
      <c r="AB135" s="43"/>
      <c r="AC135" s="43"/>
      <c r="AD135" s="84"/>
      <c r="AE135" s="43"/>
      <c r="AF135" s="43"/>
      <c r="AG135" s="43"/>
      <c r="AH135" s="43"/>
      <c r="AI135" s="43"/>
      <c r="AJ135" s="43"/>
      <c r="AK135" s="43"/>
      <c r="AL135" s="43"/>
      <c r="AM135" s="43"/>
    </row>
    <row r="136" spans="1:39" s="44" customFormat="1" x14ac:dyDescent="0.25">
      <c r="A136" s="84"/>
      <c r="B136" s="43"/>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c r="AB136" s="43"/>
      <c r="AC136" s="43"/>
      <c r="AD136" s="84"/>
      <c r="AE136" s="43"/>
      <c r="AF136" s="43"/>
      <c r="AG136" s="43"/>
      <c r="AH136" s="43"/>
      <c r="AI136" s="43"/>
      <c r="AJ136" s="43"/>
      <c r="AK136" s="43"/>
      <c r="AL136" s="43"/>
      <c r="AM136" s="43"/>
    </row>
    <row r="137" spans="1:39" s="44" customFormat="1" x14ac:dyDescent="0.25">
      <c r="A137" s="84"/>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43"/>
      <c r="AA137" s="43"/>
      <c r="AB137" s="43"/>
      <c r="AC137" s="43"/>
      <c r="AD137" s="84"/>
      <c r="AE137" s="43"/>
      <c r="AF137" s="43"/>
      <c r="AG137" s="43"/>
      <c r="AH137" s="43"/>
      <c r="AI137" s="43"/>
      <c r="AJ137" s="43"/>
      <c r="AK137" s="43"/>
      <c r="AL137" s="43"/>
      <c r="AM137" s="43"/>
    </row>
    <row r="138" spans="1:39" s="44" customFormat="1" x14ac:dyDescent="0.25">
      <c r="A138" s="84"/>
      <c r="B138" s="43"/>
      <c r="C138" s="43"/>
      <c r="D138" s="43"/>
      <c r="E138" s="43"/>
      <c r="F138" s="43"/>
      <c r="G138" s="43"/>
      <c r="H138" s="43"/>
      <c r="I138" s="43"/>
      <c r="J138" s="43"/>
      <c r="K138" s="43"/>
      <c r="L138" s="43"/>
      <c r="M138" s="43"/>
      <c r="N138" s="43"/>
      <c r="O138" s="43"/>
      <c r="P138" s="43"/>
      <c r="Q138" s="43"/>
      <c r="R138" s="43"/>
      <c r="S138" s="43"/>
      <c r="T138" s="43"/>
      <c r="U138" s="43"/>
      <c r="V138" s="43"/>
      <c r="W138" s="43"/>
      <c r="X138" s="43"/>
      <c r="Y138" s="43"/>
      <c r="Z138" s="43"/>
      <c r="AA138" s="43"/>
      <c r="AB138" s="43"/>
      <c r="AC138" s="43"/>
      <c r="AD138" s="84"/>
      <c r="AE138" s="43"/>
      <c r="AF138" s="43"/>
      <c r="AG138" s="43"/>
      <c r="AH138" s="43"/>
      <c r="AI138" s="43"/>
      <c r="AJ138" s="43"/>
      <c r="AK138" s="43"/>
      <c r="AL138" s="43"/>
      <c r="AM138" s="43"/>
    </row>
    <row r="139" spans="1:39" s="44" customFormat="1" x14ac:dyDescent="0.25">
      <c r="A139" s="84"/>
      <c r="B139" s="43"/>
      <c r="C139" s="43"/>
      <c r="D139" s="43"/>
      <c r="E139" s="43"/>
      <c r="F139" s="43"/>
      <c r="G139" s="43"/>
      <c r="H139" s="43"/>
      <c r="I139" s="43"/>
      <c r="J139" s="43"/>
      <c r="K139" s="43"/>
      <c r="L139" s="43"/>
      <c r="M139" s="43"/>
      <c r="N139" s="43"/>
      <c r="O139" s="43"/>
      <c r="P139" s="43"/>
      <c r="Q139" s="43"/>
      <c r="R139" s="43"/>
      <c r="S139" s="43"/>
      <c r="T139" s="43"/>
      <c r="U139" s="43"/>
      <c r="V139" s="43"/>
      <c r="W139" s="43"/>
      <c r="X139" s="43"/>
      <c r="Y139" s="43"/>
      <c r="Z139" s="43"/>
      <c r="AA139" s="43"/>
      <c r="AB139" s="43"/>
      <c r="AC139" s="43"/>
      <c r="AD139" s="84"/>
      <c r="AE139" s="43"/>
      <c r="AF139" s="43"/>
      <c r="AG139" s="43"/>
      <c r="AH139" s="43"/>
      <c r="AI139" s="43"/>
      <c r="AJ139" s="43"/>
      <c r="AK139" s="43"/>
      <c r="AL139" s="43"/>
      <c r="AM139" s="43"/>
    </row>
    <row r="140" spans="1:39" s="44" customFormat="1" ht="41.45" customHeight="1" x14ac:dyDescent="0.25">
      <c r="A140" s="84"/>
      <c r="B140" s="43"/>
      <c r="C140" s="43"/>
      <c r="D140" s="43"/>
      <c r="E140" s="43"/>
      <c r="F140" s="43"/>
      <c r="G140" s="43"/>
      <c r="H140" s="43"/>
      <c r="I140" s="43"/>
      <c r="J140" s="43"/>
      <c r="K140" s="43"/>
      <c r="L140" s="43"/>
      <c r="M140" s="43"/>
      <c r="N140" s="43"/>
      <c r="O140" s="43"/>
      <c r="P140" s="43"/>
      <c r="Q140" s="43"/>
      <c r="R140" s="43"/>
      <c r="S140" s="43"/>
      <c r="T140" s="43"/>
      <c r="U140" s="43"/>
      <c r="V140" s="43"/>
      <c r="W140" s="43"/>
      <c r="X140" s="43"/>
      <c r="Y140" s="43"/>
      <c r="Z140" s="43"/>
      <c r="AA140" s="43"/>
      <c r="AB140" s="43"/>
      <c r="AC140" s="43"/>
      <c r="AD140" s="84"/>
      <c r="AE140" s="43"/>
      <c r="AF140" s="43"/>
      <c r="AG140" s="43"/>
      <c r="AH140" s="43"/>
      <c r="AI140" s="43"/>
      <c r="AJ140" s="43"/>
      <c r="AK140" s="43"/>
      <c r="AL140" s="43"/>
      <c r="AM140" s="43"/>
    </row>
    <row r="141" spans="1:39" s="44" customFormat="1" ht="41.45" customHeight="1" x14ac:dyDescent="0.25">
      <c r="A141" s="84"/>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3"/>
      <c r="AA141" s="43"/>
      <c r="AB141" s="43"/>
      <c r="AC141" s="43"/>
      <c r="AD141" s="84"/>
      <c r="AE141" s="43"/>
      <c r="AF141" s="43"/>
      <c r="AG141" s="43"/>
      <c r="AH141" s="43"/>
      <c r="AI141" s="43"/>
      <c r="AJ141" s="43"/>
      <c r="AK141" s="43"/>
      <c r="AL141" s="43"/>
      <c r="AM141" s="43"/>
    </row>
    <row r="142" spans="1:39" s="44" customFormat="1" x14ac:dyDescent="0.25">
      <c r="A142" s="84"/>
      <c r="B142" s="43"/>
      <c r="C142" s="43"/>
      <c r="D142" s="43"/>
      <c r="E142" s="43"/>
      <c r="F142" s="43"/>
      <c r="G142" s="43"/>
      <c r="H142" s="43"/>
      <c r="I142" s="43"/>
      <c r="J142" s="43"/>
      <c r="K142" s="43"/>
      <c r="L142" s="43"/>
      <c r="M142" s="43"/>
      <c r="N142" s="43"/>
      <c r="O142" s="43"/>
      <c r="P142" s="43"/>
      <c r="Q142" s="43"/>
      <c r="R142" s="43"/>
      <c r="S142" s="43"/>
      <c r="T142" s="43"/>
      <c r="U142" s="43"/>
      <c r="V142" s="43"/>
      <c r="W142" s="43"/>
      <c r="X142" s="43"/>
      <c r="Y142" s="43"/>
      <c r="Z142" s="43"/>
      <c r="AA142" s="43"/>
      <c r="AB142" s="43"/>
      <c r="AC142" s="43"/>
      <c r="AD142" s="84"/>
      <c r="AE142" s="43"/>
      <c r="AF142" s="43"/>
      <c r="AG142" s="43"/>
      <c r="AH142" s="43"/>
      <c r="AI142" s="43"/>
      <c r="AJ142" s="43"/>
      <c r="AK142" s="43"/>
      <c r="AL142" s="43"/>
      <c r="AM142" s="43"/>
    </row>
    <row r="143" spans="1:39" s="44" customFormat="1" x14ac:dyDescent="0.25">
      <c r="A143" s="84"/>
      <c r="B143" s="43"/>
      <c r="C143" s="43"/>
      <c r="D143" s="43"/>
      <c r="E143" s="43"/>
      <c r="F143" s="43"/>
      <c r="G143" s="43"/>
      <c r="H143" s="43"/>
      <c r="I143" s="43"/>
      <c r="J143" s="43"/>
      <c r="K143" s="43"/>
      <c r="L143" s="43"/>
      <c r="M143" s="43"/>
      <c r="N143" s="43"/>
      <c r="O143" s="43"/>
      <c r="P143" s="43"/>
      <c r="Q143" s="43"/>
      <c r="R143" s="43"/>
      <c r="S143" s="43"/>
      <c r="T143" s="43"/>
      <c r="U143" s="43"/>
      <c r="V143" s="43"/>
      <c r="W143" s="43"/>
      <c r="X143" s="43"/>
      <c r="Y143" s="43"/>
      <c r="Z143" s="43"/>
      <c r="AA143" s="43"/>
      <c r="AB143" s="43"/>
      <c r="AC143" s="43"/>
      <c r="AD143" s="84"/>
      <c r="AE143" s="43"/>
      <c r="AF143" s="43"/>
      <c r="AG143" s="43"/>
      <c r="AH143" s="43"/>
      <c r="AI143" s="43"/>
      <c r="AJ143" s="43"/>
      <c r="AK143" s="43"/>
      <c r="AL143" s="43"/>
      <c r="AM143" s="43"/>
    </row>
    <row r="144" spans="1:39" s="44" customFormat="1" x14ac:dyDescent="0.25">
      <c r="A144" s="84"/>
      <c r="B144" s="43"/>
      <c r="C144" s="43"/>
      <c r="D144" s="43"/>
      <c r="E144" s="43"/>
      <c r="F144" s="43"/>
      <c r="G144" s="43"/>
      <c r="H144" s="43"/>
      <c r="I144" s="43"/>
      <c r="J144" s="43"/>
      <c r="K144" s="43"/>
      <c r="L144" s="43"/>
      <c r="M144" s="43"/>
      <c r="N144" s="43"/>
      <c r="O144" s="43"/>
      <c r="P144" s="43"/>
      <c r="Q144" s="43"/>
      <c r="R144" s="43"/>
      <c r="S144" s="43"/>
      <c r="T144" s="43"/>
      <c r="U144" s="43"/>
      <c r="V144" s="43"/>
      <c r="W144" s="43"/>
      <c r="X144" s="43"/>
      <c r="Y144" s="43"/>
      <c r="Z144" s="43"/>
      <c r="AA144" s="43"/>
      <c r="AB144" s="43"/>
      <c r="AC144" s="43"/>
      <c r="AD144" s="84"/>
      <c r="AE144" s="43"/>
      <c r="AF144" s="43"/>
      <c r="AG144" s="43"/>
      <c r="AH144" s="43"/>
      <c r="AI144" s="43"/>
      <c r="AJ144" s="43"/>
      <c r="AK144" s="43"/>
      <c r="AL144" s="43"/>
      <c r="AM144" s="43"/>
    </row>
    <row r="145" spans="1:39" s="44" customFormat="1" x14ac:dyDescent="0.25">
      <c r="A145" s="84"/>
      <c r="B145" s="43"/>
      <c r="C145" s="43"/>
      <c r="D145" s="43"/>
      <c r="E145" s="43"/>
      <c r="F145" s="43"/>
      <c r="G145" s="43"/>
      <c r="H145" s="43"/>
      <c r="I145" s="43"/>
      <c r="J145" s="43"/>
      <c r="K145" s="43"/>
      <c r="L145" s="43"/>
      <c r="M145" s="43"/>
      <c r="N145" s="43"/>
      <c r="O145" s="43"/>
      <c r="P145" s="43"/>
      <c r="Q145" s="43"/>
      <c r="R145" s="43"/>
      <c r="S145" s="43"/>
      <c r="T145" s="43"/>
      <c r="U145" s="43"/>
      <c r="V145" s="43"/>
      <c r="W145" s="43"/>
      <c r="X145" s="43"/>
      <c r="Y145" s="43"/>
      <c r="Z145" s="43"/>
      <c r="AA145" s="43"/>
      <c r="AB145" s="43"/>
      <c r="AC145" s="43"/>
      <c r="AD145" s="84"/>
      <c r="AE145" s="43"/>
      <c r="AF145" s="43"/>
      <c r="AG145" s="43"/>
      <c r="AH145" s="43"/>
      <c r="AI145" s="43"/>
      <c r="AJ145" s="43"/>
      <c r="AK145" s="43"/>
      <c r="AL145" s="43"/>
      <c r="AM145" s="43"/>
    </row>
    <row r="146" spans="1:39" s="44" customFormat="1" x14ac:dyDescent="0.25">
      <c r="A146" s="84"/>
      <c r="B146" s="43"/>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c r="AA146" s="43"/>
      <c r="AB146" s="43"/>
      <c r="AC146" s="43"/>
      <c r="AD146" s="84"/>
      <c r="AE146" s="43"/>
      <c r="AF146" s="43"/>
      <c r="AG146" s="43"/>
      <c r="AH146" s="43"/>
      <c r="AI146" s="43"/>
      <c r="AJ146" s="43"/>
      <c r="AK146" s="43"/>
      <c r="AL146" s="43"/>
      <c r="AM146" s="43"/>
    </row>
    <row r="147" spans="1:39" s="44" customFormat="1" x14ac:dyDescent="0.25">
      <c r="A147" s="84"/>
      <c r="B147" s="43"/>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c r="AA147" s="43"/>
      <c r="AB147" s="43"/>
      <c r="AC147" s="43"/>
      <c r="AD147" s="84"/>
      <c r="AE147" s="43"/>
      <c r="AF147" s="43"/>
      <c r="AG147" s="43"/>
      <c r="AH147" s="43"/>
      <c r="AI147" s="43"/>
      <c r="AJ147" s="43"/>
      <c r="AK147" s="43"/>
      <c r="AL147" s="43"/>
      <c r="AM147" s="43"/>
    </row>
    <row r="148" spans="1:39" s="44" customFormat="1" x14ac:dyDescent="0.25">
      <c r="A148" s="84"/>
      <c r="B148" s="43"/>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c r="AA148" s="43"/>
      <c r="AB148" s="43"/>
      <c r="AC148" s="43"/>
      <c r="AD148" s="84"/>
      <c r="AE148" s="43"/>
      <c r="AF148" s="43"/>
      <c r="AG148" s="43"/>
      <c r="AH148" s="43"/>
      <c r="AI148" s="43"/>
      <c r="AJ148" s="43"/>
      <c r="AK148" s="43"/>
      <c r="AL148" s="43"/>
      <c r="AM148" s="43"/>
    </row>
    <row r="149" spans="1:39" s="44" customFormat="1" x14ac:dyDescent="0.25">
      <c r="A149" s="84"/>
      <c r="B149" s="43"/>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c r="AA149" s="43"/>
      <c r="AB149" s="43"/>
      <c r="AC149" s="43"/>
      <c r="AD149" s="84"/>
      <c r="AE149" s="43"/>
      <c r="AF149" s="43"/>
      <c r="AG149" s="43"/>
      <c r="AH149" s="43"/>
      <c r="AI149" s="43"/>
      <c r="AJ149" s="43"/>
      <c r="AK149" s="43"/>
      <c r="AL149" s="43"/>
      <c r="AM149" s="43"/>
    </row>
    <row r="150" spans="1:39" s="44" customFormat="1" x14ac:dyDescent="0.25">
      <c r="A150" s="84"/>
      <c r="B150" s="43"/>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c r="AA150" s="43"/>
      <c r="AB150" s="43"/>
      <c r="AC150" s="43"/>
      <c r="AD150" s="84"/>
      <c r="AE150" s="43"/>
      <c r="AF150" s="43"/>
      <c r="AG150" s="43"/>
      <c r="AH150" s="43"/>
      <c r="AI150" s="43"/>
      <c r="AJ150" s="43"/>
      <c r="AK150" s="43"/>
      <c r="AL150" s="43"/>
      <c r="AM150" s="43"/>
    </row>
    <row r="151" spans="1:39" s="44" customFormat="1" x14ac:dyDescent="0.25">
      <c r="A151" s="84"/>
      <c r="B151" s="43"/>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c r="AA151" s="43"/>
      <c r="AB151" s="43"/>
      <c r="AC151" s="43"/>
      <c r="AD151" s="84"/>
      <c r="AE151" s="43"/>
      <c r="AF151" s="43"/>
      <c r="AG151" s="43"/>
      <c r="AH151" s="43"/>
      <c r="AI151" s="43"/>
      <c r="AJ151" s="43"/>
      <c r="AK151" s="43"/>
      <c r="AL151" s="43"/>
      <c r="AM151" s="43"/>
    </row>
    <row r="152" spans="1:39" s="44" customFormat="1" x14ac:dyDescent="0.25">
      <c r="A152" s="84"/>
      <c r="B152" s="43"/>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c r="AA152" s="43"/>
      <c r="AB152" s="43"/>
      <c r="AC152" s="43"/>
      <c r="AD152" s="84"/>
      <c r="AE152" s="43"/>
      <c r="AF152" s="43"/>
      <c r="AG152" s="43"/>
      <c r="AH152" s="43"/>
      <c r="AI152" s="43"/>
      <c r="AJ152" s="43"/>
      <c r="AK152" s="43"/>
      <c r="AL152" s="43"/>
      <c r="AM152" s="43"/>
    </row>
    <row r="153" spans="1:39" s="44" customFormat="1" x14ac:dyDescent="0.25">
      <c r="A153" s="84"/>
      <c r="B153" s="43"/>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c r="AA153" s="43"/>
      <c r="AB153" s="43"/>
      <c r="AC153" s="43"/>
      <c r="AD153" s="84"/>
      <c r="AE153" s="43"/>
      <c r="AF153" s="43"/>
      <c r="AG153" s="43"/>
      <c r="AH153" s="43"/>
      <c r="AI153" s="43"/>
      <c r="AJ153" s="43"/>
      <c r="AK153" s="43"/>
      <c r="AL153" s="43"/>
      <c r="AM153" s="43"/>
    </row>
    <row r="154" spans="1:39" s="44" customFormat="1" x14ac:dyDescent="0.25">
      <c r="A154" s="84"/>
      <c r="B154" s="43"/>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c r="AA154" s="43"/>
      <c r="AB154" s="43"/>
      <c r="AC154" s="43"/>
      <c r="AD154" s="84"/>
      <c r="AE154" s="43"/>
      <c r="AF154" s="43"/>
      <c r="AG154" s="43"/>
      <c r="AH154" s="43"/>
      <c r="AI154" s="43"/>
      <c r="AJ154" s="43"/>
      <c r="AK154" s="43"/>
      <c r="AL154" s="43"/>
      <c r="AM154" s="43"/>
    </row>
    <row r="155" spans="1:39" s="44" customFormat="1" x14ac:dyDescent="0.25">
      <c r="A155" s="84"/>
      <c r="B155" s="43"/>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c r="AA155" s="43"/>
      <c r="AB155" s="43"/>
      <c r="AC155" s="43"/>
      <c r="AD155" s="84"/>
      <c r="AE155" s="43"/>
      <c r="AF155" s="43"/>
      <c r="AG155" s="43"/>
      <c r="AH155" s="43"/>
      <c r="AI155" s="43"/>
      <c r="AJ155" s="43"/>
      <c r="AK155" s="43"/>
      <c r="AL155" s="43"/>
      <c r="AM155" s="43"/>
    </row>
    <row r="156" spans="1:39" s="44" customFormat="1" ht="28.15" customHeight="1" x14ac:dyDescent="0.25">
      <c r="A156" s="84"/>
      <c r="B156" s="43"/>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c r="AA156" s="43"/>
      <c r="AB156" s="43"/>
      <c r="AC156" s="43"/>
      <c r="AD156" s="84"/>
      <c r="AE156" s="43"/>
      <c r="AF156" s="43"/>
      <c r="AG156" s="43"/>
      <c r="AH156" s="43"/>
      <c r="AI156" s="43"/>
      <c r="AJ156" s="43"/>
      <c r="AK156" s="43"/>
      <c r="AL156" s="43"/>
      <c r="AM156" s="43"/>
    </row>
    <row r="157" spans="1:39" s="44" customFormat="1" x14ac:dyDescent="0.25">
      <c r="A157" s="84"/>
      <c r="B157" s="43"/>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c r="AA157" s="43"/>
      <c r="AB157" s="43"/>
      <c r="AC157" s="43"/>
      <c r="AD157" s="84"/>
      <c r="AE157" s="43"/>
      <c r="AF157" s="43"/>
      <c r="AG157" s="43"/>
      <c r="AH157" s="43"/>
      <c r="AI157" s="43"/>
      <c r="AJ157" s="43"/>
      <c r="AK157" s="43"/>
      <c r="AL157" s="43"/>
      <c r="AM157" s="43"/>
    </row>
    <row r="158" spans="1:39" s="44" customFormat="1" x14ac:dyDescent="0.25">
      <c r="A158" s="84"/>
      <c r="B158" s="43"/>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c r="AA158" s="43"/>
      <c r="AB158" s="43"/>
      <c r="AC158" s="43"/>
      <c r="AD158" s="84"/>
      <c r="AE158" s="43"/>
      <c r="AF158" s="43"/>
      <c r="AG158" s="43"/>
      <c r="AH158" s="43"/>
      <c r="AI158" s="43"/>
      <c r="AJ158" s="43"/>
      <c r="AK158" s="43"/>
      <c r="AL158" s="43"/>
      <c r="AM158" s="43"/>
    </row>
  </sheetData>
  <sheetProtection algorithmName="SHA-512" hashValue="F2Tezgk3V0RtoSocjO8PM4wt7L+onJjluUdRtER3leWt5kECrw3j/CGj5bCnSy1GetAsx5ix5FZeEqfr4g8wTg==" saltValue="40xcMJ9FH+Uu1agyG7FRCQ==" spinCount="100000" sheet="1" objects="1" scenarios="1" selectLockedCells="1" sort="0" autoFilter="0" selectUnlockedCells="1"/>
  <dataConsolidate/>
  <mergeCells count="19">
    <mergeCell ref="T26:U26"/>
    <mergeCell ref="A10:AL19"/>
    <mergeCell ref="G1:AL9"/>
    <mergeCell ref="AM1:AP22"/>
    <mergeCell ref="AN23:AP26"/>
    <mergeCell ref="F25:I26"/>
    <mergeCell ref="X25:AA26"/>
    <mergeCell ref="A23:A26"/>
    <mergeCell ref="F23:AC24"/>
    <mergeCell ref="B23:E26"/>
    <mergeCell ref="N26:O26"/>
    <mergeCell ref="R26:S26"/>
    <mergeCell ref="AD23:AM26"/>
    <mergeCell ref="A1:B8"/>
    <mergeCell ref="J25:W25"/>
    <mergeCell ref="V26:W26"/>
    <mergeCell ref="P26:Q26"/>
    <mergeCell ref="J26:K26"/>
    <mergeCell ref="L26:M26"/>
  </mergeCells>
  <phoneticPr fontId="8" type="noConversion"/>
  <conditionalFormatting sqref="AL23:AL26 AL27:AM1048576">
    <cfRule type="cellIs" dxfId="25" priority="277" operator="equal">
      <formula>"TNC"</formula>
    </cfRule>
  </conditionalFormatting>
  <conditionalFormatting sqref="J28:W51 AB28:AB51">
    <cfRule type="cellIs" dxfId="24" priority="11" operator="equal">
      <formula>"NON"</formula>
    </cfRule>
    <cfRule type="cellIs" dxfId="23" priority="12" operator="equal">
      <formula>"OUI"</formula>
    </cfRule>
  </conditionalFormatting>
  <conditionalFormatting sqref="AL45:AM45 AK27:AK51 AK27:AM44 AK23:AL26 AM30:AM48 AK46:AM1048576">
    <cfRule type="expression" dxfId="22" priority="276">
      <formula>($AK23="NON (EVALUATION RECENTE)")</formula>
    </cfRule>
  </conditionalFormatting>
  <conditionalFormatting sqref="AK1048452:AK1048576">
    <cfRule type="expression" dxfId="21" priority="284">
      <formula>(#REF!="NON (EVALUATION RECENTE)")</formula>
    </cfRule>
    <cfRule type="cellIs" dxfId="20" priority="285" operator="equal">
      <formula>"TNC"</formula>
    </cfRule>
  </conditionalFormatting>
  <conditionalFormatting sqref="AL1048452:AM1048576">
    <cfRule type="expression" dxfId="19" priority="286">
      <formula>(#REF!="NON (EVALUATION RECENTE)")</formula>
    </cfRule>
    <cfRule type="cellIs" dxfId="18" priority="287" operator="equal">
      <formula>"TNC"</formula>
    </cfRule>
  </conditionalFormatting>
  <conditionalFormatting sqref="AL1048517:AM1048576">
    <cfRule type="expression" dxfId="17" priority="310">
      <formula>(#REF!="NON (EVALUATION RECENTE)")</formula>
    </cfRule>
    <cfRule type="cellIs" dxfId="16" priority="311" operator="equal">
      <formula>"TNC"</formula>
    </cfRule>
  </conditionalFormatting>
  <conditionalFormatting sqref="AJ28:AJ51">
    <cfRule type="cellIs" dxfId="15" priority="13" operator="equal">
      <formula>0</formula>
    </cfRule>
    <cfRule type="cellIs" dxfId="14" priority="22" operator="equal">
      <formula>1</formula>
    </cfRule>
  </conditionalFormatting>
  <conditionalFormatting sqref="F28:I51">
    <cfRule type="cellIs" dxfId="13" priority="7" operator="equal">
      <formula>"NON"</formula>
    </cfRule>
  </conditionalFormatting>
  <conditionalFormatting sqref="AN27:AP27">
    <cfRule type="cellIs" dxfId="12" priority="6" operator="equal">
      <formula>"TNC"</formula>
    </cfRule>
  </conditionalFormatting>
  <conditionalFormatting sqref="AN27:AP27">
    <cfRule type="expression" dxfId="11" priority="5">
      <formula>($AK27="NON (EVALUATION RECENTE)")</formula>
    </cfRule>
  </conditionalFormatting>
  <conditionalFormatting sqref="AK1048410:AK1048451">
    <cfRule type="expression" dxfId="10" priority="599">
      <formula>($AJ10="NON (EVALUATION RECENTE)")</formula>
    </cfRule>
    <cfRule type="cellIs" dxfId="9" priority="600" operator="equal">
      <formula>"TNC"</formula>
    </cfRule>
  </conditionalFormatting>
  <conditionalFormatting sqref="AL1048411:AM1048451">
    <cfRule type="expression" dxfId="8" priority="601">
      <formula>($AO10="NON (EVALUATION RECENTE)")</formula>
    </cfRule>
    <cfRule type="cellIs" dxfId="7" priority="602" operator="equal">
      <formula>"TNC"</formula>
    </cfRule>
  </conditionalFormatting>
  <conditionalFormatting sqref="AM1">
    <cfRule type="expression" dxfId="6" priority="605">
      <formula>($AM1="NON (EVALUATION RECENTE)")</formula>
    </cfRule>
  </conditionalFormatting>
  <conditionalFormatting sqref="AL1048454:AM1048516">
    <cfRule type="expression" dxfId="5" priority="606">
      <formula>($AM1="NON (EVALUATION RECENTE)")</formula>
    </cfRule>
    <cfRule type="cellIs" dxfId="4" priority="607" operator="equal">
      <formula>"TNC"</formula>
    </cfRule>
  </conditionalFormatting>
  <dataValidations xWindow="684" yWindow="717" count="1">
    <dataValidation allowBlank="1" showInputMessage="1" sqref="A1 G1 A10 AM1 AQ1:XFD1048576 AN27:AO27 AN28:AP1048576 AN23 AM27:AM1048576 A23:AL1048576" xr:uid="{D5CDE7B0-465C-48BA-8963-C41EBE5C22AF}"/>
  </dataValidations>
  <printOptions horizontalCentered="1"/>
  <pageMargins left="0.70866141732283472" right="0.70866141732283472" top="0.74803149606299213" bottom="0.74803149606299213" header="0.31496062992125984" footer="0.31496062992125984"/>
  <pageSetup paperSize="9" scale="26" fitToHeight="0" orientation="landscape"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A8883-699A-4A53-955C-3F639AA31673}">
  <sheetPr>
    <tabColor rgb="FF7030A0"/>
    <pageSetUpPr fitToPage="1"/>
  </sheetPr>
  <dimension ref="A1:P40"/>
  <sheetViews>
    <sheetView showGridLines="0" zoomScale="55" zoomScaleNormal="55" workbookViewId="0">
      <selection activeCell="L29" sqref="L29"/>
    </sheetView>
  </sheetViews>
  <sheetFormatPr baseColWidth="10" defaultColWidth="11.5703125" defaultRowHeight="15" x14ac:dyDescent="0.25"/>
  <cols>
    <col min="1" max="1" width="15.7109375" customWidth="1"/>
    <col min="2" max="2" width="20.7109375" style="4" customWidth="1"/>
    <col min="3" max="5" width="20.7109375" customWidth="1"/>
    <col min="6" max="6" width="15.7109375" style="4" customWidth="1"/>
    <col min="7" max="7" width="11.7109375" customWidth="1"/>
    <col min="8" max="8" width="15.7109375" bestFit="1" customWidth="1"/>
    <col min="9" max="9" width="10.7109375" customWidth="1"/>
    <col min="10" max="10" width="10.7109375" style="11" customWidth="1"/>
    <col min="11" max="11" width="13.28515625" bestFit="1" customWidth="1"/>
    <col min="12" max="13" width="15.7109375" customWidth="1"/>
    <col min="14" max="14" width="30.7109375" customWidth="1"/>
    <col min="15" max="15" width="15.7109375" customWidth="1"/>
    <col min="16" max="16" width="60.7109375" customWidth="1"/>
  </cols>
  <sheetData>
    <row r="1" spans="1:16" s="8" customFormat="1" ht="14.45" customHeight="1" x14ac:dyDescent="0.25">
      <c r="A1" s="206"/>
      <c r="B1" s="206"/>
      <c r="D1" s="17"/>
      <c r="E1" s="17"/>
      <c r="F1" s="17"/>
      <c r="H1" s="205" t="s">
        <v>266</v>
      </c>
      <c r="I1" s="205"/>
      <c r="J1" s="205"/>
      <c r="K1" s="205"/>
      <c r="L1" s="205"/>
      <c r="M1" s="205"/>
      <c r="N1" s="205"/>
      <c r="O1" s="205"/>
      <c r="P1" s="201" t="s">
        <v>152</v>
      </c>
    </row>
    <row r="2" spans="1:16" s="8" customFormat="1" x14ac:dyDescent="0.25">
      <c r="A2" s="206"/>
      <c r="B2" s="206"/>
      <c r="C2" s="17"/>
      <c r="D2" s="17"/>
      <c r="E2" s="17"/>
      <c r="F2" s="17"/>
      <c r="G2" s="17"/>
      <c r="H2" s="205"/>
      <c r="I2" s="205"/>
      <c r="J2" s="205"/>
      <c r="K2" s="205"/>
      <c r="L2" s="205"/>
      <c r="M2" s="205"/>
      <c r="N2" s="205"/>
      <c r="O2" s="205"/>
      <c r="P2" s="201"/>
    </row>
    <row r="3" spans="1:16" s="8" customFormat="1" x14ac:dyDescent="0.25">
      <c r="A3" s="206"/>
      <c r="B3" s="206"/>
      <c r="C3" s="17"/>
      <c r="D3" s="17"/>
      <c r="E3" s="17"/>
      <c r="F3" s="17"/>
      <c r="G3" s="17"/>
      <c r="H3" s="205"/>
      <c r="I3" s="205"/>
      <c r="J3" s="205"/>
      <c r="K3" s="205"/>
      <c r="L3" s="205"/>
      <c r="M3" s="205"/>
      <c r="N3" s="205"/>
      <c r="O3" s="205"/>
      <c r="P3" s="201"/>
    </row>
    <row r="4" spans="1:16" s="8" customFormat="1" x14ac:dyDescent="0.25">
      <c r="A4" s="206"/>
      <c r="B4" s="206"/>
      <c r="C4" s="17"/>
      <c r="D4" s="17"/>
      <c r="E4" s="17"/>
      <c r="F4" s="17"/>
      <c r="G4" s="17"/>
      <c r="H4" s="205"/>
      <c r="I4" s="205"/>
      <c r="J4" s="205"/>
      <c r="K4" s="205"/>
      <c r="L4" s="205"/>
      <c r="M4" s="205"/>
      <c r="N4" s="205"/>
      <c r="O4" s="205"/>
      <c r="P4" s="201"/>
    </row>
    <row r="5" spans="1:16" s="8" customFormat="1" x14ac:dyDescent="0.25">
      <c r="A5" s="206"/>
      <c r="B5" s="206"/>
      <c r="C5" s="17"/>
      <c r="D5" s="17"/>
      <c r="E5" s="17"/>
      <c r="F5" s="17"/>
      <c r="G5" s="17"/>
      <c r="H5" s="205"/>
      <c r="I5" s="205"/>
      <c r="J5" s="205"/>
      <c r="K5" s="205"/>
      <c r="L5" s="205"/>
      <c r="M5" s="205"/>
      <c r="N5" s="205"/>
      <c r="O5" s="205"/>
      <c r="P5" s="201"/>
    </row>
    <row r="6" spans="1:16" s="8" customFormat="1" x14ac:dyDescent="0.25">
      <c r="A6" s="206"/>
      <c r="B6" s="206"/>
      <c r="C6" s="17"/>
      <c r="D6" s="17"/>
      <c r="E6" s="17"/>
      <c r="F6" s="17"/>
      <c r="G6" s="17"/>
      <c r="H6" s="205"/>
      <c r="I6" s="205"/>
      <c r="J6" s="205"/>
      <c r="K6" s="205"/>
      <c r="L6" s="205"/>
      <c r="M6" s="205"/>
      <c r="N6" s="205"/>
      <c r="O6" s="205"/>
      <c r="P6" s="201"/>
    </row>
    <row r="7" spans="1:16" s="8" customFormat="1" x14ac:dyDescent="0.25">
      <c r="A7" s="206"/>
      <c r="B7" s="206"/>
      <c r="C7" s="17"/>
      <c r="D7" s="17"/>
      <c r="E7" s="17"/>
      <c r="F7" s="17"/>
      <c r="G7" s="17"/>
      <c r="H7" s="205"/>
      <c r="I7" s="205"/>
      <c r="J7" s="205"/>
      <c r="K7" s="205"/>
      <c r="L7" s="205"/>
      <c r="M7" s="205"/>
      <c r="N7" s="205"/>
      <c r="O7" s="205"/>
      <c r="P7" s="201"/>
    </row>
    <row r="8" spans="1:16" s="8" customFormat="1" x14ac:dyDescent="0.25">
      <c r="A8" s="206"/>
      <c r="B8" s="206"/>
      <c r="C8" s="17"/>
      <c r="D8" s="17"/>
      <c r="E8" s="17"/>
      <c r="F8" s="17"/>
      <c r="G8" s="17"/>
      <c r="H8" s="205"/>
      <c r="I8" s="205"/>
      <c r="J8" s="205"/>
      <c r="K8" s="205"/>
      <c r="L8" s="205"/>
      <c r="M8" s="205"/>
      <c r="N8" s="205"/>
      <c r="O8" s="205"/>
      <c r="P8" s="201"/>
    </row>
    <row r="9" spans="1:16" s="12" customFormat="1" ht="14.45" customHeight="1" x14ac:dyDescent="0.25">
      <c r="A9" s="204" t="s">
        <v>167</v>
      </c>
      <c r="B9" s="204"/>
      <c r="C9" s="204"/>
      <c r="D9" s="204"/>
      <c r="E9" s="204"/>
      <c r="F9" s="204"/>
      <c r="G9" s="204"/>
      <c r="H9" s="204"/>
      <c r="I9" s="204"/>
      <c r="J9" s="204"/>
      <c r="K9" s="204"/>
      <c r="L9" s="204"/>
      <c r="M9" s="204"/>
      <c r="N9" s="204"/>
      <c r="O9" s="204"/>
      <c r="P9" s="201"/>
    </row>
    <row r="10" spans="1:16" s="12" customFormat="1" ht="14.45" customHeight="1" x14ac:dyDescent="0.25">
      <c r="A10" s="204"/>
      <c r="B10" s="204"/>
      <c r="C10" s="204"/>
      <c r="D10" s="204"/>
      <c r="E10" s="204"/>
      <c r="F10" s="204"/>
      <c r="G10" s="204"/>
      <c r="H10" s="204"/>
      <c r="I10" s="204"/>
      <c r="J10" s="204"/>
      <c r="K10" s="204"/>
      <c r="L10" s="204"/>
      <c r="M10" s="204"/>
      <c r="N10" s="204"/>
      <c r="O10" s="204"/>
      <c r="P10" s="201"/>
    </row>
    <row r="11" spans="1:16" s="12" customFormat="1" ht="14.45" customHeight="1" x14ac:dyDescent="0.25">
      <c r="A11" s="204"/>
      <c r="B11" s="204"/>
      <c r="C11" s="204"/>
      <c r="D11" s="204"/>
      <c r="E11" s="204"/>
      <c r="F11" s="204"/>
      <c r="G11" s="204"/>
      <c r="H11" s="204"/>
      <c r="I11" s="204"/>
      <c r="J11" s="204"/>
      <c r="K11" s="204"/>
      <c r="L11" s="204"/>
      <c r="M11" s="204"/>
      <c r="N11" s="204"/>
      <c r="O11" s="204"/>
      <c r="P11" s="201"/>
    </row>
    <row r="12" spans="1:16" s="12" customFormat="1" ht="14.45" customHeight="1" x14ac:dyDescent="0.25">
      <c r="A12" s="204"/>
      <c r="B12" s="204"/>
      <c r="C12" s="204"/>
      <c r="D12" s="204"/>
      <c r="E12" s="204"/>
      <c r="F12" s="204"/>
      <c r="G12" s="204"/>
      <c r="H12" s="204"/>
      <c r="I12" s="204"/>
      <c r="J12" s="204"/>
      <c r="K12" s="204"/>
      <c r="L12" s="204"/>
      <c r="M12" s="204"/>
      <c r="N12" s="204"/>
      <c r="O12" s="204"/>
      <c r="P12" s="201"/>
    </row>
    <row r="13" spans="1:16" s="12" customFormat="1" ht="14.45" customHeight="1" x14ac:dyDescent="0.25">
      <c r="A13" s="204"/>
      <c r="B13" s="204"/>
      <c r="C13" s="204"/>
      <c r="D13" s="204"/>
      <c r="E13" s="204"/>
      <c r="F13" s="204"/>
      <c r="G13" s="204"/>
      <c r="H13" s="204"/>
      <c r="I13" s="204"/>
      <c r="J13" s="204"/>
      <c r="K13" s="204"/>
      <c r="L13" s="204"/>
      <c r="M13" s="204"/>
      <c r="N13" s="204"/>
      <c r="O13" s="204"/>
      <c r="P13" s="201"/>
    </row>
    <row r="14" spans="1:16" s="12" customFormat="1" ht="14.45" customHeight="1" x14ac:dyDescent="0.25">
      <c r="A14" s="204"/>
      <c r="B14" s="204"/>
      <c r="C14" s="204"/>
      <c r="D14" s="204"/>
      <c r="E14" s="204"/>
      <c r="F14" s="204"/>
      <c r="G14" s="204"/>
      <c r="H14" s="204"/>
      <c r="I14" s="204"/>
      <c r="J14" s="204"/>
      <c r="K14" s="204"/>
      <c r="L14" s="204"/>
      <c r="M14" s="204"/>
      <c r="N14" s="204"/>
      <c r="O14" s="204"/>
      <c r="P14" s="201"/>
    </row>
    <row r="15" spans="1:16" s="12" customFormat="1" ht="14.45" customHeight="1" x14ac:dyDescent="0.25">
      <c r="A15" s="204"/>
      <c r="B15" s="204"/>
      <c r="C15" s="204"/>
      <c r="D15" s="204"/>
      <c r="E15" s="204"/>
      <c r="F15" s="204"/>
      <c r="G15" s="204"/>
      <c r="H15" s="204"/>
      <c r="I15" s="204"/>
      <c r="J15" s="204"/>
      <c r="K15" s="204"/>
      <c r="L15" s="204"/>
      <c r="M15" s="204"/>
      <c r="N15" s="204"/>
      <c r="O15" s="204"/>
      <c r="P15" s="201"/>
    </row>
    <row r="16" spans="1:16" s="12" customFormat="1" ht="14.45" customHeight="1" x14ac:dyDescent="0.25">
      <c r="A16" s="204"/>
      <c r="B16" s="204"/>
      <c r="C16" s="204"/>
      <c r="D16" s="204"/>
      <c r="E16" s="204"/>
      <c r="F16" s="204"/>
      <c r="G16" s="204"/>
      <c r="H16" s="204"/>
      <c r="I16" s="204"/>
      <c r="J16" s="204"/>
      <c r="K16" s="204"/>
      <c r="L16" s="204"/>
      <c r="M16" s="204"/>
      <c r="N16" s="204"/>
      <c r="O16" s="204"/>
      <c r="P16" s="201"/>
    </row>
    <row r="17" spans="1:16" s="12" customFormat="1" ht="21" x14ac:dyDescent="0.25">
      <c r="A17" s="203"/>
      <c r="B17" s="203"/>
      <c r="C17" s="203"/>
      <c r="D17" s="203"/>
      <c r="E17" s="203"/>
      <c r="F17" s="203"/>
      <c r="G17" s="203"/>
      <c r="H17" s="203"/>
      <c r="I17" s="203"/>
      <c r="J17" s="203"/>
      <c r="K17" s="203"/>
      <c r="L17" s="203"/>
      <c r="M17" s="203"/>
      <c r="N17" s="203"/>
      <c r="O17" s="203"/>
      <c r="P17" s="201"/>
    </row>
    <row r="18" spans="1:16" s="12" customFormat="1" ht="21" hidden="1" customHeight="1" x14ac:dyDescent="0.25">
      <c r="A18" s="24" t="s">
        <v>159</v>
      </c>
      <c r="B18" s="25"/>
      <c r="C18" s="207" t="s">
        <v>160</v>
      </c>
      <c r="D18" s="207"/>
      <c r="E18" s="207"/>
      <c r="F18" s="207"/>
      <c r="G18" s="207"/>
      <c r="H18" s="207"/>
      <c r="I18" s="207"/>
      <c r="J18" s="207"/>
      <c r="K18" s="207"/>
      <c r="L18" s="207"/>
      <c r="M18" s="207"/>
      <c r="N18" s="207"/>
      <c r="O18" s="207"/>
      <c r="P18" s="201"/>
    </row>
    <row r="19" spans="1:16" s="12" customFormat="1" ht="21" hidden="1" x14ac:dyDescent="0.25">
      <c r="A19" s="203"/>
      <c r="B19" s="203"/>
      <c r="C19" s="203"/>
      <c r="D19" s="203"/>
      <c r="E19" s="203"/>
      <c r="F19" s="203"/>
      <c r="G19" s="203"/>
      <c r="H19" s="203"/>
      <c r="I19" s="203"/>
      <c r="J19" s="203"/>
      <c r="K19" s="203"/>
      <c r="L19" s="203"/>
      <c r="M19" s="203"/>
      <c r="N19" s="203"/>
      <c r="O19" s="203"/>
      <c r="P19" s="202"/>
    </row>
    <row r="20" spans="1:16" s="3" customFormat="1" ht="30" customHeight="1" x14ac:dyDescent="0.25">
      <c r="A20" s="200"/>
      <c r="B20" s="194" t="s">
        <v>144</v>
      </c>
      <c r="C20" s="195"/>
      <c r="D20" s="195"/>
      <c r="E20" s="179" t="s">
        <v>89</v>
      </c>
      <c r="F20" s="180"/>
      <c r="G20" s="185" t="s">
        <v>14</v>
      </c>
      <c r="H20" s="186"/>
      <c r="I20" s="186"/>
      <c r="J20" s="186"/>
      <c r="K20" s="186"/>
      <c r="L20" s="186"/>
      <c r="M20" s="186"/>
      <c r="N20" s="186"/>
      <c r="O20" s="186"/>
      <c r="P20" s="187"/>
    </row>
    <row r="21" spans="1:16" ht="15" customHeight="1" x14ac:dyDescent="0.25">
      <c r="A21" s="200"/>
      <c r="B21" s="196"/>
      <c r="C21" s="197"/>
      <c r="D21" s="197"/>
      <c r="E21" s="181"/>
      <c r="F21" s="182"/>
      <c r="G21" s="188"/>
      <c r="H21" s="189"/>
      <c r="I21" s="189"/>
      <c r="J21" s="189"/>
      <c r="K21" s="189"/>
      <c r="L21" s="189"/>
      <c r="M21" s="189"/>
      <c r="N21" s="189"/>
      <c r="O21" s="189"/>
      <c r="P21" s="190"/>
    </row>
    <row r="22" spans="1:16" ht="18.75" customHeight="1" x14ac:dyDescent="0.25">
      <c r="A22" s="200"/>
      <c r="B22" s="198"/>
      <c r="C22" s="199"/>
      <c r="D22" s="199"/>
      <c r="E22" s="183"/>
      <c r="F22" s="184"/>
      <c r="G22" s="191"/>
      <c r="H22" s="192"/>
      <c r="I22" s="192"/>
      <c r="J22" s="192"/>
      <c r="K22" s="192"/>
      <c r="L22" s="192"/>
      <c r="M22" s="192"/>
      <c r="N22" s="192"/>
      <c r="O22" s="192"/>
      <c r="P22" s="193"/>
    </row>
    <row r="23" spans="1:16" ht="60" x14ac:dyDescent="0.25">
      <c r="A23" s="9" t="s">
        <v>62</v>
      </c>
      <c r="B23" s="9" t="s">
        <v>0</v>
      </c>
      <c r="C23" s="9" t="s">
        <v>13</v>
      </c>
      <c r="D23" s="9" t="s">
        <v>12</v>
      </c>
      <c r="E23" s="9" t="s">
        <v>90</v>
      </c>
      <c r="F23" s="9" t="s">
        <v>92</v>
      </c>
      <c r="G23" s="9" t="s">
        <v>1</v>
      </c>
      <c r="H23" s="9" t="s">
        <v>2</v>
      </c>
      <c r="I23" s="9" t="s">
        <v>3</v>
      </c>
      <c r="J23" s="10" t="s">
        <v>17</v>
      </c>
      <c r="K23" s="9" t="s">
        <v>4</v>
      </c>
      <c r="L23" s="9" t="s">
        <v>176</v>
      </c>
      <c r="M23" s="9" t="s">
        <v>6</v>
      </c>
      <c r="N23" s="9" t="s">
        <v>18</v>
      </c>
      <c r="O23" s="9" t="s">
        <v>150</v>
      </c>
      <c r="P23" s="9" t="s">
        <v>87</v>
      </c>
    </row>
    <row r="24" spans="1:16" ht="45" x14ac:dyDescent="0.25">
      <c r="A24" s="26">
        <v>44228</v>
      </c>
      <c r="B24" s="14" t="s">
        <v>173</v>
      </c>
      <c r="C24" s="14" t="s">
        <v>187</v>
      </c>
      <c r="D24" s="14" t="s">
        <v>174</v>
      </c>
      <c r="E24" s="14" t="s">
        <v>91</v>
      </c>
      <c r="F24" s="14" t="s">
        <v>91</v>
      </c>
      <c r="G24" s="14" t="s">
        <v>174</v>
      </c>
      <c r="H24" s="14" t="s">
        <v>175</v>
      </c>
      <c r="I24" s="14">
        <v>211</v>
      </c>
      <c r="J24" s="28" t="s">
        <v>21</v>
      </c>
      <c r="K24" s="27">
        <v>44069</v>
      </c>
      <c r="L24" s="27">
        <v>44561</v>
      </c>
      <c r="M24" s="70">
        <f ca="1">IFERROR(IF(DAYS360(TODAY(),Tableau13[[#This Row],[VALABLE JUSQU''AU]],TRUE)&gt;=0,1,0),"")</f>
        <v>0</v>
      </c>
      <c r="N24" s="15" t="s">
        <v>21</v>
      </c>
      <c r="O24" s="14" t="s">
        <v>91</v>
      </c>
      <c r="P24" s="85" t="s">
        <v>177</v>
      </c>
    </row>
    <row r="25" spans="1:16" x14ac:dyDescent="0.25">
      <c r="A25" s="19"/>
    </row>
    <row r="26" spans="1:16" x14ac:dyDescent="0.25">
      <c r="A26" s="19"/>
    </row>
    <row r="27" spans="1:16" x14ac:dyDescent="0.25">
      <c r="A27" s="19"/>
    </row>
    <row r="28" spans="1:16" x14ac:dyDescent="0.25">
      <c r="A28" s="19"/>
    </row>
    <row r="29" spans="1:16" x14ac:dyDescent="0.25">
      <c r="A29" s="19"/>
    </row>
    <row r="30" spans="1:16" x14ac:dyDescent="0.25">
      <c r="A30" s="19"/>
    </row>
    <row r="31" spans="1:16" x14ac:dyDescent="0.25">
      <c r="A31" s="19"/>
    </row>
    <row r="32" spans="1:16" x14ac:dyDescent="0.25">
      <c r="A32" s="19"/>
    </row>
    <row r="33" spans="1:1" x14ac:dyDescent="0.25">
      <c r="A33" s="19"/>
    </row>
    <row r="34" spans="1:1" x14ac:dyDescent="0.25">
      <c r="A34" s="19"/>
    </row>
    <row r="35" spans="1:1" x14ac:dyDescent="0.25">
      <c r="A35" s="19"/>
    </row>
    <row r="36" spans="1:1" x14ac:dyDescent="0.25">
      <c r="A36" s="19"/>
    </row>
    <row r="37" spans="1:1" x14ac:dyDescent="0.25">
      <c r="A37" s="19"/>
    </row>
    <row r="38" spans="1:1" x14ac:dyDescent="0.25">
      <c r="A38" s="19"/>
    </row>
    <row r="39" spans="1:1" x14ac:dyDescent="0.25">
      <c r="A39" s="19"/>
    </row>
    <row r="40" spans="1:1" x14ac:dyDescent="0.25">
      <c r="A40" s="19"/>
    </row>
  </sheetData>
  <sheetProtection algorithmName="SHA-512" hashValue="XkwOVcsrWYWMyIT7MBi4cuaQ/vLNVWFYOETADcNQlKjwD7ByeRxvLIl1XFI14hX7Jo3vSPKHisTjjXFaaHUxbw==" saltValue="WcnE/IWGWqvhYFf4ax0DuA==" spinCount="100000" sheet="1" objects="1" scenarios="1" selectLockedCells="1" sort="0" autoFilter="0" selectUnlockedCells="1"/>
  <mergeCells count="11">
    <mergeCell ref="E20:F22"/>
    <mergeCell ref="G20:P22"/>
    <mergeCell ref="B20:D22"/>
    <mergeCell ref="A20:A22"/>
    <mergeCell ref="P1:P19"/>
    <mergeCell ref="A17:O17"/>
    <mergeCell ref="A19:O19"/>
    <mergeCell ref="A9:O16"/>
    <mergeCell ref="A1:B8"/>
    <mergeCell ref="C18:O18"/>
    <mergeCell ref="H1:O8"/>
  </mergeCells>
  <conditionalFormatting sqref="M20:M23 M25:M1048576">
    <cfRule type="cellIs" dxfId="3" priority="18" operator="equal">
      <formula>1</formula>
    </cfRule>
  </conditionalFormatting>
  <conditionalFormatting sqref="O20:O1048576">
    <cfRule type="cellIs" dxfId="2" priority="7" operator="equal">
      <formula>"TNC"</formula>
    </cfRule>
  </conditionalFormatting>
  <conditionalFormatting sqref="M24">
    <cfRule type="cellIs" dxfId="1" priority="1" operator="equal">
      <formula>0</formula>
    </cfRule>
    <cfRule type="cellIs" dxfId="0" priority="2" operator="equal">
      <formula>1</formula>
    </cfRule>
  </conditionalFormatting>
  <dataValidations count="1">
    <dataValidation allowBlank="1" showInputMessage="1" sqref="A1 H1 P1 A9 Q1:XFD19 M24" xr:uid="{9E1927DF-328A-4713-A449-963C54EE62D0}"/>
  </dataValidations>
  <printOptions horizontalCentered="1"/>
  <pageMargins left="0.70866141732283472" right="0.70866141732283472" top="0.74803149606299213" bottom="0.74803149606299213" header="0.31496062992125984" footer="0.31496062992125984"/>
  <pageSetup paperSize="9" scale="41" fitToHeight="0" orientation="landscape" r:id="rId1"/>
  <drawing r:id="rId2"/>
  <legacyDrawingHF r:id="rId3"/>
  <tableParts count="1">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3608C6-365D-4085-AECB-72FC6575677B}">
  <sheetPr>
    <tabColor theme="0" tint="-0.499984740745262"/>
  </sheetPr>
  <dimension ref="A1:G30"/>
  <sheetViews>
    <sheetView workbookViewId="0"/>
  </sheetViews>
  <sheetFormatPr baseColWidth="10" defaultRowHeight="15" x14ac:dyDescent="0.25"/>
  <cols>
    <col min="1" max="1" width="44.42578125" bestFit="1" customWidth="1"/>
    <col min="2" max="2" width="4.28515625" customWidth="1"/>
    <col min="4" max="4" width="4.28515625" customWidth="1"/>
    <col min="5" max="5" width="15.42578125" style="1" bestFit="1" customWidth="1"/>
    <col min="6" max="6" width="4.28515625" customWidth="1"/>
    <col min="7" max="7" width="30.7109375" style="4" customWidth="1"/>
    <col min="9" max="9" width="44.42578125" bestFit="1" customWidth="1"/>
    <col min="10" max="10" width="17.7109375" customWidth="1"/>
  </cols>
  <sheetData>
    <row r="1" spans="1:7" s="6" customFormat="1" ht="30" x14ac:dyDescent="0.25">
      <c r="A1" s="5" t="s">
        <v>93</v>
      </c>
      <c r="B1" s="5"/>
      <c r="C1" s="5" t="s">
        <v>32</v>
      </c>
      <c r="E1" s="5" t="s">
        <v>38</v>
      </c>
      <c r="G1" s="5" t="s">
        <v>114</v>
      </c>
    </row>
    <row r="2" spans="1:7" x14ac:dyDescent="0.25">
      <c r="A2" s="2" t="s">
        <v>9</v>
      </c>
      <c r="B2" s="2"/>
      <c r="C2" s="1" t="s">
        <v>33</v>
      </c>
      <c r="E2" s="1" t="s">
        <v>42</v>
      </c>
      <c r="G2" s="2" t="s">
        <v>129</v>
      </c>
    </row>
    <row r="3" spans="1:7" x14ac:dyDescent="0.25">
      <c r="A3" s="7" t="s">
        <v>105</v>
      </c>
      <c r="B3" s="2"/>
      <c r="C3" s="1" t="s">
        <v>34</v>
      </c>
      <c r="E3" s="1" t="s">
        <v>20</v>
      </c>
      <c r="G3" s="2" t="s">
        <v>140</v>
      </c>
    </row>
    <row r="4" spans="1:7" ht="14.45" customHeight="1" x14ac:dyDescent="0.25">
      <c r="A4" s="7" t="s">
        <v>101</v>
      </c>
      <c r="B4" s="2"/>
      <c r="C4" s="1" t="s">
        <v>35</v>
      </c>
      <c r="E4" s="1" t="s">
        <v>39</v>
      </c>
      <c r="G4" s="2" t="s">
        <v>124</v>
      </c>
    </row>
    <row r="5" spans="1:7" ht="14.45" customHeight="1" x14ac:dyDescent="0.25">
      <c r="A5" s="7" t="s">
        <v>107</v>
      </c>
      <c r="B5" s="2"/>
      <c r="C5" s="1" t="s">
        <v>23</v>
      </c>
      <c r="E5" s="1" t="s">
        <v>40</v>
      </c>
      <c r="G5" s="2" t="s">
        <v>135</v>
      </c>
    </row>
    <row r="6" spans="1:7" ht="14.45" customHeight="1" x14ac:dyDescent="0.25">
      <c r="A6" s="7" t="s">
        <v>100</v>
      </c>
      <c r="B6" s="2"/>
      <c r="C6" s="1" t="s">
        <v>24</v>
      </c>
      <c r="E6" s="1" t="s">
        <v>41</v>
      </c>
      <c r="G6" s="2" t="s">
        <v>126</v>
      </c>
    </row>
    <row r="7" spans="1:7" ht="14.45" customHeight="1" x14ac:dyDescent="0.25">
      <c r="A7" s="7" t="s">
        <v>102</v>
      </c>
      <c r="B7" s="2"/>
      <c r="C7" s="1" t="s">
        <v>25</v>
      </c>
      <c r="E7" s="1" t="s">
        <v>43</v>
      </c>
      <c r="G7" s="2" t="s">
        <v>130</v>
      </c>
    </row>
    <row r="8" spans="1:7" ht="14.45" customHeight="1" x14ac:dyDescent="0.25">
      <c r="A8" s="7" t="s">
        <v>108</v>
      </c>
      <c r="C8" s="1" t="s">
        <v>26</v>
      </c>
      <c r="E8" s="1" t="s">
        <v>44</v>
      </c>
      <c r="G8" s="4" t="s">
        <v>133</v>
      </c>
    </row>
    <row r="9" spans="1:7" x14ac:dyDescent="0.25">
      <c r="A9" s="7" t="s">
        <v>103</v>
      </c>
      <c r="C9" s="1" t="s">
        <v>27</v>
      </c>
      <c r="E9" s="1" t="s">
        <v>45</v>
      </c>
      <c r="G9" s="4" t="s">
        <v>131</v>
      </c>
    </row>
    <row r="10" spans="1:7" x14ac:dyDescent="0.25">
      <c r="A10" s="7" t="s">
        <v>111</v>
      </c>
      <c r="C10" s="1" t="s">
        <v>36</v>
      </c>
      <c r="E10" s="1" t="s">
        <v>46</v>
      </c>
      <c r="G10" s="4" t="s">
        <v>139</v>
      </c>
    </row>
    <row r="11" spans="1:7" ht="30" x14ac:dyDescent="0.25">
      <c r="A11" s="13" t="s">
        <v>132</v>
      </c>
      <c r="C11" s="1" t="s">
        <v>28</v>
      </c>
      <c r="G11" s="2" t="s">
        <v>127</v>
      </c>
    </row>
    <row r="12" spans="1:7" x14ac:dyDescent="0.25">
      <c r="A12" s="1" t="s">
        <v>138</v>
      </c>
      <c r="C12" s="1" t="s">
        <v>37</v>
      </c>
      <c r="G12" s="2" t="s">
        <v>134</v>
      </c>
    </row>
    <row r="13" spans="1:7" ht="14.45" customHeight="1" x14ac:dyDescent="0.25">
      <c r="A13" s="1" t="s">
        <v>137</v>
      </c>
      <c r="C13" s="1" t="s">
        <v>29</v>
      </c>
      <c r="G13" s="2" t="s">
        <v>141</v>
      </c>
    </row>
    <row r="14" spans="1:7" x14ac:dyDescent="0.25">
      <c r="A14" s="7" t="s">
        <v>104</v>
      </c>
      <c r="C14" s="1" t="s">
        <v>30</v>
      </c>
      <c r="G14" s="2" t="s">
        <v>128</v>
      </c>
    </row>
    <row r="15" spans="1:7" x14ac:dyDescent="0.25">
      <c r="A15" s="7" t="s">
        <v>110</v>
      </c>
      <c r="C15" s="1" t="s">
        <v>31</v>
      </c>
    </row>
    <row r="16" spans="1:7" x14ac:dyDescent="0.25">
      <c r="A16" s="1" t="s">
        <v>94</v>
      </c>
    </row>
    <row r="17" spans="1:1" x14ac:dyDescent="0.25">
      <c r="A17" s="1" t="s">
        <v>121</v>
      </c>
    </row>
    <row r="18" spans="1:1" x14ac:dyDescent="0.25">
      <c r="A18" s="1" t="s">
        <v>123</v>
      </c>
    </row>
    <row r="19" spans="1:1" x14ac:dyDescent="0.25">
      <c r="A19" s="1" t="s">
        <v>122</v>
      </c>
    </row>
    <row r="20" spans="1:1" x14ac:dyDescent="0.25">
      <c r="A20" s="1" t="s">
        <v>96</v>
      </c>
    </row>
    <row r="21" spans="1:1" x14ac:dyDescent="0.25">
      <c r="A21" s="1" t="s">
        <v>125</v>
      </c>
    </row>
    <row r="22" spans="1:1" x14ac:dyDescent="0.25">
      <c r="A22" s="1" t="s">
        <v>97</v>
      </c>
    </row>
    <row r="23" spans="1:1" x14ac:dyDescent="0.25">
      <c r="A23" s="1" t="s">
        <v>95</v>
      </c>
    </row>
    <row r="24" spans="1:1" x14ac:dyDescent="0.25">
      <c r="A24" s="1" t="s">
        <v>98</v>
      </c>
    </row>
    <row r="25" spans="1:1" x14ac:dyDescent="0.25">
      <c r="A25" s="2" t="s">
        <v>8</v>
      </c>
    </row>
    <row r="26" spans="1:1" x14ac:dyDescent="0.25">
      <c r="A26" s="4" t="s">
        <v>136</v>
      </c>
    </row>
    <row r="27" spans="1:1" x14ac:dyDescent="0.25">
      <c r="A27" s="1" t="s">
        <v>99</v>
      </c>
    </row>
    <row r="28" spans="1:1" x14ac:dyDescent="0.25">
      <c r="A28" s="2" t="s">
        <v>10</v>
      </c>
    </row>
    <row r="29" spans="1:1" x14ac:dyDescent="0.25">
      <c r="A29" s="2" t="s">
        <v>11</v>
      </c>
    </row>
    <row r="30" spans="1:1" x14ac:dyDescent="0.25">
      <c r="A30" s="7" t="s">
        <v>109</v>
      </c>
    </row>
  </sheetData>
  <sortState xmlns:xlrd2="http://schemas.microsoft.com/office/spreadsheetml/2017/richdata2" ref="G2:G14">
    <sortCondition ref="G14"/>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6</vt:i4>
      </vt:variant>
    </vt:vector>
  </HeadingPairs>
  <TitlesOfParts>
    <vt:vector size="11" baseType="lpstr">
      <vt:lpstr>SUIVI VERSION</vt:lpstr>
      <vt:lpstr>ACCUEIL</vt:lpstr>
      <vt:lpstr>ETICS</vt:lpstr>
      <vt:lpstr>ACCESSOIRE D'ETICS</vt:lpstr>
      <vt:lpstr>LISTES</vt:lpstr>
      <vt:lpstr>'ACCESSOIRE D''ETICS'!Impression_des_titres</vt:lpstr>
      <vt:lpstr>ETICS!Impression_des_titres</vt:lpstr>
      <vt:lpstr>LISTE_GS</vt:lpstr>
      <vt:lpstr>TYPE_ASPECT</vt:lpstr>
      <vt:lpstr>TYPE_DOCUMENT</vt:lpstr>
      <vt:lpstr>TYPE_FACADE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Sylvain</dc:creator>
  <cp:lastModifiedBy>SD</cp:lastModifiedBy>
  <cp:lastPrinted>2020-01-23T17:05:15Z</cp:lastPrinted>
  <dcterms:created xsi:type="dcterms:W3CDTF">2019-10-04T09:10:41Z</dcterms:created>
  <dcterms:modified xsi:type="dcterms:W3CDTF">2022-04-12T12:48:53Z</dcterms:modified>
</cp:coreProperties>
</file>