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tbgroup-my.sharepoint.com/personal/elmehdi_koutaiba_cstb_fr/Documents/Expertise/AdivBois_Essai/"/>
    </mc:Choice>
  </mc:AlternateContent>
  <xr:revisionPtr revIDLastSave="178" documentId="8_{1E5A2A8D-CFC1-426F-967F-49E3EEAD2052}" xr6:coauthVersionLast="47" xr6:coauthVersionMax="47" xr10:uidLastSave="{1A6F59F3-D401-4950-8355-3EEAF8B20EF8}"/>
  <bookViews>
    <workbookView minimized="1" xWindow="3000" yWindow="2472" windowWidth="13824" windowHeight="7176" xr2:uid="{C9B3B890-FFB3-499E-8128-C7E567D44891}"/>
  </bookViews>
  <sheets>
    <sheet name="AdivBois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I8" i="1"/>
  <c r="I5" i="1"/>
  <c r="I2" i="1"/>
  <c r="B17" i="1" l="1"/>
</calcChain>
</file>

<file path=xl/sharedStrings.xml><?xml version="1.0" encoding="utf-8"?>
<sst xmlns="http://schemas.openxmlformats.org/spreadsheetml/2006/main" count="60" uniqueCount="36">
  <si>
    <t>HRR (kW/m²)</t>
  </si>
  <si>
    <t>MLR (g/(s·m²))</t>
  </si>
  <si>
    <t>Essai1</t>
  </si>
  <si>
    <t>Essai2</t>
  </si>
  <si>
    <t>Essai3</t>
  </si>
  <si>
    <t>Essai4</t>
  </si>
  <si>
    <t>Essai5</t>
  </si>
  <si>
    <t>Essai6</t>
  </si>
  <si>
    <t>Essai7</t>
  </si>
  <si>
    <t>Essai8</t>
  </si>
  <si>
    <t>Essai9</t>
  </si>
  <si>
    <t>Essai10</t>
  </si>
  <si>
    <t>20_1</t>
  </si>
  <si>
    <t>20_2</t>
  </si>
  <si>
    <t>20_3</t>
  </si>
  <si>
    <t>40_1</t>
  </si>
  <si>
    <t>40_2</t>
  </si>
  <si>
    <t>40_3</t>
  </si>
  <si>
    <t>60_1</t>
  </si>
  <si>
    <t>60_2</t>
  </si>
  <si>
    <t>80_1</t>
  </si>
  <si>
    <t>80_2</t>
  </si>
  <si>
    <t>Temps (min)</t>
  </si>
  <si>
    <t>Char layer (mm)</t>
  </si>
  <si>
    <t>Initial mass (g)</t>
  </si>
  <si>
    <t>Extinction Time (s)</t>
  </si>
  <si>
    <t>Ignition Time (s)</t>
  </si>
  <si>
    <t>none (stopped at 30 min)</t>
  </si>
  <si>
    <t>Flux net sur paroi froide (kW/m²)</t>
  </si>
  <si>
    <t>Débit calorifique par unité de surface (kW/m²)</t>
  </si>
  <si>
    <t>Mean HRR (kW/m²)</t>
  </si>
  <si>
    <t>HRR peak (kW/m²)</t>
  </si>
  <si>
    <t>Mean Char Layer (mm)</t>
  </si>
  <si>
    <t>Hao &amp; Tran </t>
  </si>
  <si>
    <t>Initial Gauge Heat Flux (kW/m²)</t>
  </si>
  <si>
    <t>Initial thickness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</si>
</sst>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5" xfId="0" applyFill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9687821083374427"/>
          <c:y val="3.5502688690781471E-2"/>
          <c:w val="0.75280732238575565"/>
          <c:h val="0.73321068052136695"/>
        </c:manualLayout>
      </c:layout>
      <c:scatterChart>
        <c:scatterStyle val="lineMarker"/>
        <c:varyColors val="0"/>
        <c:ser>
          <c:idx val="1"/>
          <c:order val="0"/>
          <c:spPr>
            <a:ln w="22225">
              <a:solidFill>
                <a:sysClr val="windowText" lastClr="000000"/>
              </a:solidFill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AdivBois!$A$15:$A$19</c:f>
              <c:numCache>
                <c:formatCode>General</c:formatCode>
                <c:ptCount val="5"/>
                <c:pt idx="0">
                  <c:v>0</c:v>
                </c:pt>
                <c:pt idx="1">
                  <c:v>8</c:v>
                </c:pt>
                <c:pt idx="2">
                  <c:v>10</c:v>
                </c:pt>
                <c:pt idx="3">
                  <c:v>136</c:v>
                </c:pt>
                <c:pt idx="4">
                  <c:v>250</c:v>
                </c:pt>
              </c:numCache>
            </c:numRef>
          </c:xVal>
          <c:yVal>
            <c:numRef>
              <c:f>AdivBois!$B$15:$B$19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40.4</c:v>
                </c:pt>
                <c:pt idx="3">
                  <c:v>250</c:v>
                </c:pt>
                <c:pt idx="4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A5-448C-9377-B085D9F8C05E}"/>
            </c:ext>
          </c:extLst>
        </c:ser>
        <c:ser>
          <c:idx val="0"/>
          <c:order val="1"/>
          <c:spPr>
            <a:ln>
              <a:noFill/>
            </a:ln>
          </c:spPr>
          <c:marker>
            <c:spPr>
              <a:solidFill>
                <a:sysClr val="windowText" lastClr="000000"/>
              </a:solidFill>
              <a:ln w="12700" cap="sq">
                <a:solidFill>
                  <a:sysClr val="windowText" lastClr="000000"/>
                </a:solidFill>
              </a:ln>
            </c:spPr>
          </c:marker>
          <c:xVal>
            <c:numRef>
              <c:f>AdivBois!$B$2:$B$11</c:f>
              <c:numCache>
                <c:formatCode>General</c:formatCode>
                <c:ptCount val="1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60</c:v>
                </c:pt>
                <c:pt idx="7">
                  <c:v>60</c:v>
                </c:pt>
                <c:pt idx="8">
                  <c:v>80</c:v>
                </c:pt>
                <c:pt idx="9">
                  <c:v>80</c:v>
                </c:pt>
              </c:numCache>
            </c:numRef>
          </c:xVal>
          <c:yVal>
            <c:numRef>
              <c:f>AdivBois!$F$2:$F$11</c:f>
              <c:numCache>
                <c:formatCode>General</c:formatCode>
                <c:ptCount val="10"/>
                <c:pt idx="0">
                  <c:v>28.28</c:v>
                </c:pt>
                <c:pt idx="1">
                  <c:v>35.08</c:v>
                </c:pt>
                <c:pt idx="2">
                  <c:v>38.840000000000003</c:v>
                </c:pt>
                <c:pt idx="3">
                  <c:v>57.92</c:v>
                </c:pt>
                <c:pt idx="4">
                  <c:v>63.26</c:v>
                </c:pt>
                <c:pt idx="5">
                  <c:v>98.59</c:v>
                </c:pt>
                <c:pt idx="6">
                  <c:v>88.67</c:v>
                </c:pt>
                <c:pt idx="7">
                  <c:v>100.91</c:v>
                </c:pt>
                <c:pt idx="8">
                  <c:v>105.96</c:v>
                </c:pt>
                <c:pt idx="9">
                  <c:v>81.7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E1A5-448C-9377-B085D9F8C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795840"/>
        <c:axId val="661791576"/>
      </c:scatterChart>
      <c:valAx>
        <c:axId val="661795840"/>
        <c:scaling>
          <c:orientation val="minMax"/>
          <c:max val="2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800"/>
                </a:pPr>
                <a:r>
                  <a:rPr lang="fr-FR" sz="1800"/>
                  <a:t>Flux net sur paroi froide (kW/m²)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791576"/>
        <c:crosses val="autoZero"/>
        <c:crossBetween val="midCat"/>
        <c:majorUnit val="50"/>
      </c:valAx>
      <c:valAx>
        <c:axId val="66179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800"/>
                </a:pPr>
                <a:r>
                  <a:rPr lang="fr-FR" sz="1800"/>
                  <a:t>Débit calorifique par unité de surface (kW/m²)</a:t>
                </a:r>
              </a:p>
            </c:rich>
          </c:tx>
          <c:layout>
            <c:manualLayout>
              <c:xMode val="edge"/>
              <c:yMode val="edge"/>
              <c:x val="7.5305399293313967E-3"/>
              <c:y val="0.119315584340259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795840"/>
        <c:crosses val="autoZero"/>
        <c:crossBetween val="midCat"/>
      </c:valAx>
      <c:spPr>
        <a:ln>
          <a:solidFill>
            <a:schemeClr val="tx1">
              <a:lumMod val="15000"/>
              <a:lumOff val="85000"/>
            </a:schemeClr>
          </a:solidFill>
        </a:ln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9687821083374427"/>
          <c:y val="3.5502688690781471E-2"/>
          <c:w val="0.75280732238575565"/>
          <c:h val="0.73321068052136695"/>
        </c:manualLayout>
      </c:layout>
      <c:scatterChart>
        <c:scatterStyle val="lineMarker"/>
        <c:varyColors val="0"/>
        <c:ser>
          <c:idx val="0"/>
          <c:order val="0"/>
          <c:marker>
            <c:spPr>
              <a:solidFill>
                <a:sysClr val="windowText" lastClr="000000"/>
              </a:solidFill>
              <a:ln w="12700" cap="sq">
                <a:solidFill>
                  <a:sysClr val="windowText" lastClr="000000"/>
                </a:solidFill>
              </a:ln>
            </c:spPr>
          </c:marker>
          <c:xVal>
            <c:numRef>
              <c:f>AdivBois!$B$2:$B$11</c:f>
              <c:numCache>
                <c:formatCode>General</c:formatCode>
                <c:ptCount val="1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60</c:v>
                </c:pt>
                <c:pt idx="7">
                  <c:v>60</c:v>
                </c:pt>
                <c:pt idx="8">
                  <c:v>80</c:v>
                </c:pt>
                <c:pt idx="9">
                  <c:v>80</c:v>
                </c:pt>
              </c:numCache>
            </c:numRef>
          </c:xVal>
          <c:yVal>
            <c:numRef>
              <c:f>AdivBois!$I$2:$I$11</c:f>
              <c:numCache>
                <c:formatCode>General</c:formatCode>
                <c:ptCount val="10"/>
                <c:pt idx="0">
                  <c:v>18.809999999999999</c:v>
                </c:pt>
                <c:pt idx="3">
                  <c:v>22.05</c:v>
                </c:pt>
                <c:pt idx="6">
                  <c:v>25.094999999999999</c:v>
                </c:pt>
                <c:pt idx="8">
                  <c:v>27.47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9F-40DB-A9D9-EE63D4EF6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795840"/>
        <c:axId val="661791576"/>
      </c:scatterChart>
      <c:valAx>
        <c:axId val="661795840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800"/>
                </a:pPr>
                <a:r>
                  <a:rPr lang="fr-FR" sz="1800"/>
                  <a:t>Flux net sur paroi froide (kW/m²)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791576"/>
        <c:crosses val="autoZero"/>
        <c:crossBetween val="midCat"/>
        <c:majorUnit val="20"/>
      </c:valAx>
      <c:valAx>
        <c:axId val="661791576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Épaisseur de bois carbonisé (mm)</a:t>
                </a:r>
              </a:p>
            </c:rich>
          </c:tx>
          <c:layout>
            <c:manualLayout>
              <c:xMode val="edge"/>
              <c:yMode val="edge"/>
              <c:x val="6.2171903041685024E-2"/>
              <c:y val="7.6723086197847082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795840"/>
        <c:crosses val="autoZero"/>
        <c:crossBetween val="midCat"/>
        <c:majorUnit val="10"/>
      </c:valAx>
      <c:spPr>
        <a:ln>
          <a:solidFill>
            <a:schemeClr val="tx1">
              <a:lumMod val="15000"/>
              <a:lumOff val="85000"/>
            </a:schemeClr>
          </a:solidFill>
        </a:ln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1007919</xdr:colOff>
      <xdr:row>21</xdr:row>
      <xdr:rowOff>61191</xdr:rowOff>
    </xdr:from>
    <xdr:to>
      <xdr:col>6</xdr:col>
      <xdr:colOff>874576</xdr:colOff>
      <xdr:row>42</xdr:row>
      <xdr:rowOff>36748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C9F3B4F6-C9EC-4A43-98CD-9A13A8D9B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1295400</xdr:colOff>
      <xdr:row>21</xdr:row>
      <xdr:rowOff>76200</xdr:rowOff>
    </xdr:from>
    <xdr:to>
      <xdr:col>14</xdr:col>
      <xdr:colOff>38101</xdr:colOff>
      <xdr:row>44</xdr:row>
      <xdr:rowOff>165100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0919697-264C-4021-BC8D-0F0873D19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B0632-7BCA-4EEE-9CD9-AD543264F477}">
  <dimension ref="A1:S30"/>
  <sheetViews>
    <sheetView tabSelected="1" topLeftCell="B10" zoomScale="60" zoomScaleNormal="55" workbookViewId="0">
      <selection activeCell="D12" sqref="D12"/>
    </sheetView>
  </sheetViews>
  <sheetFormatPr baseColWidth="10" defaultRowHeight="14.4" x14ac:dyDescent="0.3"/>
  <cols>
    <col min="2" max="2" width="32.109375" customWidth="1"/>
    <col min="3" max="3" width="17.109375" customWidth="1"/>
    <col min="4" max="4" width="25.44140625" bestFit="1" customWidth="1"/>
    <col min="5" max="5" width="15.44140625" bestFit="1" customWidth="1"/>
    <col min="6" max="6" width="20.109375" bestFit="1" customWidth="1"/>
    <col min="7" max="7" width="19.33203125" bestFit="1" customWidth="1"/>
    <col min="8" max="8" width="16.77734375" bestFit="1" customWidth="1"/>
    <col min="9" max="9" width="22.33203125" customWidth="1"/>
    <col min="10" max="10" width="22.109375" bestFit="1" customWidth="1"/>
    <col min="13" max="13" width="13.33203125" bestFit="1" customWidth="1"/>
  </cols>
  <sheetData>
    <row r="1" spans="1:19" x14ac:dyDescent="0.3">
      <c r="B1" s="2" t="s">
        <v>34</v>
      </c>
      <c r="C1" s="2" t="s">
        <v>26</v>
      </c>
      <c r="D1" s="2" t="s">
        <v>25</v>
      </c>
      <c r="E1" s="2" t="s">
        <v>24</v>
      </c>
      <c r="F1" s="2" t="s">
        <v>30</v>
      </c>
      <c r="G1" s="2" t="s">
        <v>31</v>
      </c>
      <c r="H1" s="2" t="s">
        <v>23</v>
      </c>
      <c r="I1" s="4" t="s">
        <v>32</v>
      </c>
      <c r="J1" s="2" t="s">
        <v>35</v>
      </c>
      <c r="M1" t="s">
        <v>22</v>
      </c>
      <c r="N1">
        <v>1</v>
      </c>
      <c r="O1">
        <v>2</v>
      </c>
      <c r="P1">
        <v>3</v>
      </c>
      <c r="Q1">
        <v>4</v>
      </c>
      <c r="R1">
        <v>5</v>
      </c>
      <c r="S1">
        <v>6</v>
      </c>
    </row>
    <row r="2" spans="1:19" x14ac:dyDescent="0.3">
      <c r="A2" s="2" t="s">
        <v>2</v>
      </c>
      <c r="B2" s="2">
        <v>20</v>
      </c>
      <c r="C2" s="2">
        <v>590</v>
      </c>
      <c r="D2" s="2">
        <v>1412</v>
      </c>
      <c r="E2" s="2">
        <v>259</v>
      </c>
      <c r="F2" s="2">
        <v>28.28</v>
      </c>
      <c r="G2" s="2">
        <v>114.41</v>
      </c>
      <c r="H2" s="2">
        <v>17.170000000000002</v>
      </c>
      <c r="I2" s="12">
        <f>AVERAGE(H2:H4)</f>
        <v>18.809999999999999</v>
      </c>
      <c r="J2" s="2">
        <v>60</v>
      </c>
      <c r="L2" s="11" t="s">
        <v>12</v>
      </c>
      <c r="M2" s="2" t="s">
        <v>0</v>
      </c>
      <c r="N2" s="3">
        <v>90.86</v>
      </c>
      <c r="O2" s="3">
        <v>73.12</v>
      </c>
      <c r="P2" s="3">
        <v>63.65</v>
      </c>
      <c r="Q2" s="3">
        <v>57.12</v>
      </c>
      <c r="R2" s="3">
        <v>52.67</v>
      </c>
      <c r="S2" s="3">
        <v>49.23</v>
      </c>
    </row>
    <row r="3" spans="1:19" x14ac:dyDescent="0.3">
      <c r="A3" s="2" t="s">
        <v>3</v>
      </c>
      <c r="B3" s="2">
        <v>20</v>
      </c>
      <c r="C3" s="2">
        <v>612</v>
      </c>
      <c r="D3" s="2">
        <v>2036</v>
      </c>
      <c r="E3" s="2">
        <v>255.7</v>
      </c>
      <c r="F3" s="2">
        <v>35.08</v>
      </c>
      <c r="G3" s="2">
        <v>133.66999999999999</v>
      </c>
      <c r="H3" s="2">
        <v>18.5</v>
      </c>
      <c r="I3" s="13"/>
      <c r="J3" s="2">
        <v>60</v>
      </c>
      <c r="L3" s="11"/>
      <c r="M3" s="2" t="s">
        <v>1</v>
      </c>
      <c r="N3" s="3">
        <v>6.34</v>
      </c>
      <c r="O3" s="3">
        <v>5.35</v>
      </c>
      <c r="P3" s="3">
        <v>4.68</v>
      </c>
      <c r="Q3" s="3">
        <v>4.29</v>
      </c>
      <c r="R3" s="3">
        <v>4.0199999999999996</v>
      </c>
      <c r="S3" s="3">
        <v>3.87</v>
      </c>
    </row>
    <row r="4" spans="1:19" x14ac:dyDescent="0.3">
      <c r="A4" s="2" t="s">
        <v>4</v>
      </c>
      <c r="B4" s="2">
        <v>20</v>
      </c>
      <c r="C4" s="2">
        <v>594</v>
      </c>
      <c r="D4" s="2">
        <v>2147</v>
      </c>
      <c r="E4" s="2">
        <v>237</v>
      </c>
      <c r="F4" s="2">
        <v>38.840000000000003</v>
      </c>
      <c r="G4" s="2">
        <v>120.04</v>
      </c>
      <c r="H4" s="2">
        <v>20.759999999999998</v>
      </c>
      <c r="I4" s="14"/>
      <c r="J4" s="2">
        <v>60</v>
      </c>
      <c r="L4" s="1"/>
      <c r="N4" s="7"/>
      <c r="O4" s="7"/>
      <c r="P4" s="7"/>
      <c r="Q4" s="7"/>
      <c r="R4" s="7"/>
      <c r="S4" s="7"/>
    </row>
    <row r="5" spans="1:19" x14ac:dyDescent="0.3">
      <c r="A5" s="2" t="s">
        <v>5</v>
      </c>
      <c r="B5" s="2">
        <v>40</v>
      </c>
      <c r="C5" s="2">
        <v>33</v>
      </c>
      <c r="D5" s="2" t="s">
        <v>27</v>
      </c>
      <c r="E5" s="2">
        <v>258.10000000000002</v>
      </c>
      <c r="F5" s="2">
        <v>57.92</v>
      </c>
      <c r="G5" s="2">
        <v>172.68</v>
      </c>
      <c r="H5" s="2">
        <v>23.15</v>
      </c>
      <c r="I5" s="12">
        <f>AVERAGE(H5:H7)</f>
        <v>22.05</v>
      </c>
      <c r="J5" s="2">
        <v>60</v>
      </c>
      <c r="L5" s="11" t="s">
        <v>13</v>
      </c>
      <c r="M5" s="2" t="s">
        <v>0</v>
      </c>
      <c r="N5" s="3">
        <v>100.59</v>
      </c>
      <c r="O5" s="3">
        <v>80.58</v>
      </c>
      <c r="P5" s="3">
        <v>69</v>
      </c>
      <c r="Q5" s="3">
        <v>61.38</v>
      </c>
      <c r="R5" s="3">
        <v>56.17</v>
      </c>
      <c r="S5" s="3">
        <v>52.27</v>
      </c>
    </row>
    <row r="6" spans="1:19" ht="13.2" customHeight="1" x14ac:dyDescent="0.3">
      <c r="A6" s="2" t="s">
        <v>6</v>
      </c>
      <c r="B6" s="2">
        <v>40</v>
      </c>
      <c r="C6" s="2">
        <v>14</v>
      </c>
      <c r="D6" s="2" t="s">
        <v>27</v>
      </c>
      <c r="E6" s="2">
        <v>265.2</v>
      </c>
      <c r="F6" s="2">
        <v>63.26</v>
      </c>
      <c r="G6" s="2">
        <v>146.37</v>
      </c>
      <c r="H6" s="2">
        <v>21.659999999999997</v>
      </c>
      <c r="I6" s="13"/>
      <c r="J6" s="2">
        <v>60</v>
      </c>
      <c r="L6" s="11"/>
      <c r="M6" s="2" t="s">
        <v>1</v>
      </c>
      <c r="N6" s="3">
        <v>7.47</v>
      </c>
      <c r="O6" s="3">
        <v>6.12</v>
      </c>
      <c r="P6" s="3">
        <v>5.37</v>
      </c>
      <c r="Q6" s="3">
        <v>4.92</v>
      </c>
      <c r="R6" s="3">
        <v>4.66</v>
      </c>
      <c r="S6" s="3">
        <v>4.42</v>
      </c>
    </row>
    <row r="7" spans="1:19" x14ac:dyDescent="0.3">
      <c r="A7" s="2" t="s">
        <v>7</v>
      </c>
      <c r="B7" s="2">
        <v>40</v>
      </c>
      <c r="C7" s="2">
        <v>34</v>
      </c>
      <c r="D7" s="2" t="s">
        <v>27</v>
      </c>
      <c r="E7" s="2">
        <v>262.60000000000002</v>
      </c>
      <c r="F7" s="2">
        <v>98.59</v>
      </c>
      <c r="G7" s="2">
        <v>179.67</v>
      </c>
      <c r="H7" s="2">
        <v>21.340000000000003</v>
      </c>
      <c r="I7" s="14"/>
      <c r="J7" s="2">
        <v>60</v>
      </c>
      <c r="L7" s="1"/>
      <c r="N7" s="7"/>
      <c r="O7" s="7"/>
      <c r="P7" s="7"/>
      <c r="Q7" s="7"/>
      <c r="R7" s="7"/>
      <c r="S7" s="7"/>
    </row>
    <row r="8" spans="1:19" x14ac:dyDescent="0.3">
      <c r="A8" s="2" t="s">
        <v>8</v>
      </c>
      <c r="B8" s="2">
        <v>60</v>
      </c>
      <c r="C8" s="2">
        <v>10</v>
      </c>
      <c r="D8" s="2" t="s">
        <v>27</v>
      </c>
      <c r="E8" s="2">
        <v>275.39999999999998</v>
      </c>
      <c r="F8" s="2">
        <v>88.67</v>
      </c>
      <c r="G8" s="2">
        <v>201.27</v>
      </c>
      <c r="H8" s="2">
        <v>27.259999999999998</v>
      </c>
      <c r="I8" s="12">
        <f>AVERAGE(H8:H9)</f>
        <v>25.094999999999999</v>
      </c>
      <c r="J8" s="2">
        <v>60</v>
      </c>
      <c r="L8" s="11" t="s">
        <v>14</v>
      </c>
      <c r="M8" s="2" t="s">
        <v>0</v>
      </c>
      <c r="N8" s="3">
        <v>90.91</v>
      </c>
      <c r="O8" s="3">
        <v>74.209999999999994</v>
      </c>
      <c r="P8" s="3">
        <v>64.47</v>
      </c>
      <c r="Q8" s="3">
        <v>58.54</v>
      </c>
      <c r="R8" s="3">
        <v>54.12</v>
      </c>
      <c r="S8" s="3">
        <v>50.59</v>
      </c>
    </row>
    <row r="9" spans="1:19" x14ac:dyDescent="0.3">
      <c r="A9" s="2" t="s">
        <v>9</v>
      </c>
      <c r="B9" s="2">
        <v>60</v>
      </c>
      <c r="C9" s="2">
        <v>10</v>
      </c>
      <c r="D9" s="2" t="s">
        <v>27</v>
      </c>
      <c r="E9" s="2">
        <v>265.3</v>
      </c>
      <c r="F9" s="2">
        <v>100.91</v>
      </c>
      <c r="G9" s="2">
        <v>202.68</v>
      </c>
      <c r="H9" s="2">
        <v>22.93</v>
      </c>
      <c r="I9" s="14"/>
      <c r="J9" s="2">
        <v>60</v>
      </c>
      <c r="L9" s="11"/>
      <c r="M9" s="2" t="s">
        <v>1</v>
      </c>
      <c r="N9" s="3">
        <v>7.37</v>
      </c>
      <c r="O9" s="3">
        <v>5.93</v>
      </c>
      <c r="P9" s="3">
        <v>5.24</v>
      </c>
      <c r="Q9" s="3">
        <v>4.8499999999999996</v>
      </c>
      <c r="R9" s="3">
        <v>4.58</v>
      </c>
      <c r="S9" s="3">
        <v>4.37</v>
      </c>
    </row>
    <row r="10" spans="1:19" x14ac:dyDescent="0.3">
      <c r="A10" s="2" t="s">
        <v>10</v>
      </c>
      <c r="B10" s="2">
        <v>80</v>
      </c>
      <c r="C10" s="2">
        <v>4</v>
      </c>
      <c r="D10" s="2" t="s">
        <v>27</v>
      </c>
      <c r="E10" s="2">
        <v>275.7</v>
      </c>
      <c r="F10" s="2">
        <v>105.96</v>
      </c>
      <c r="G10" s="2">
        <v>229.7</v>
      </c>
      <c r="H10" s="2">
        <v>28.51</v>
      </c>
      <c r="I10" s="12">
        <f>AVERAGE(H10:H11)</f>
        <v>27.47</v>
      </c>
      <c r="J10" s="2">
        <v>60</v>
      </c>
      <c r="L10" s="1"/>
      <c r="N10" s="7"/>
      <c r="O10" s="7"/>
      <c r="P10" s="7"/>
      <c r="Q10" s="7"/>
      <c r="R10" s="7"/>
      <c r="S10" s="7"/>
    </row>
    <row r="11" spans="1:19" x14ac:dyDescent="0.3">
      <c r="A11" s="2" t="s">
        <v>11</v>
      </c>
      <c r="B11" s="2">
        <v>80</v>
      </c>
      <c r="C11" s="2">
        <v>2</v>
      </c>
      <c r="D11" s="2" t="s">
        <v>27</v>
      </c>
      <c r="E11" s="2">
        <v>282.2</v>
      </c>
      <c r="F11" s="2">
        <v>81.7</v>
      </c>
      <c r="G11" s="2">
        <v>269.52999999999997</v>
      </c>
      <c r="H11" s="2">
        <v>26.43</v>
      </c>
      <c r="I11" s="14"/>
      <c r="J11" s="2">
        <v>60</v>
      </c>
      <c r="L11" s="11" t="s">
        <v>15</v>
      </c>
      <c r="M11" s="2" t="s">
        <v>0</v>
      </c>
      <c r="N11" s="3">
        <v>121.72</v>
      </c>
      <c r="O11" s="3">
        <v>99.56</v>
      </c>
      <c r="P11" s="3">
        <v>87.89</v>
      </c>
      <c r="Q11" s="3">
        <v>80.52</v>
      </c>
      <c r="R11" s="5">
        <v>76.37</v>
      </c>
      <c r="S11" s="6">
        <v>73.790000000000006</v>
      </c>
    </row>
    <row r="12" spans="1:19" x14ac:dyDescent="0.3">
      <c r="L12" s="11"/>
      <c r="M12" s="2" t="s">
        <v>1</v>
      </c>
      <c r="N12" s="3">
        <v>9.15</v>
      </c>
      <c r="O12" s="3">
        <v>7.55</v>
      </c>
      <c r="P12" s="3">
        <v>6.92</v>
      </c>
      <c r="Q12" s="3">
        <v>6.6</v>
      </c>
      <c r="R12" s="3">
        <v>6.32</v>
      </c>
      <c r="S12" s="3">
        <v>6.15</v>
      </c>
    </row>
    <row r="13" spans="1:19" x14ac:dyDescent="0.3">
      <c r="A13" s="15" t="s">
        <v>33</v>
      </c>
      <c r="B13" s="15"/>
      <c r="L13" s="1"/>
      <c r="N13" s="7"/>
      <c r="O13" s="7"/>
      <c r="P13" s="7"/>
      <c r="Q13" s="7"/>
      <c r="R13" s="7"/>
      <c r="S13" s="7"/>
    </row>
    <row r="14" spans="1:19" x14ac:dyDescent="0.3">
      <c r="A14" t="s">
        <v>28</v>
      </c>
      <c r="B14" t="s">
        <v>29</v>
      </c>
      <c r="L14" s="11" t="s">
        <v>16</v>
      </c>
      <c r="M14" s="2" t="s">
        <v>0</v>
      </c>
      <c r="N14" s="3">
        <v>115.78</v>
      </c>
      <c r="O14" s="3">
        <v>93.16</v>
      </c>
      <c r="P14" s="3">
        <v>81.84</v>
      </c>
      <c r="Q14" s="3">
        <v>75.37</v>
      </c>
      <c r="R14" s="3">
        <v>70.77</v>
      </c>
      <c r="S14" s="3">
        <v>67.38</v>
      </c>
    </row>
    <row r="15" spans="1:19" x14ac:dyDescent="0.3">
      <c r="A15">
        <v>0</v>
      </c>
      <c r="B15">
        <v>0</v>
      </c>
      <c r="L15" s="11"/>
      <c r="M15" s="2" t="s">
        <v>1</v>
      </c>
      <c r="N15" s="8"/>
      <c r="O15" s="10"/>
      <c r="P15" s="10"/>
      <c r="Q15" s="10"/>
      <c r="R15" s="10"/>
      <c r="S15" s="9"/>
    </row>
    <row r="16" spans="1:19" x14ac:dyDescent="0.3">
      <c r="A16">
        <v>8</v>
      </c>
      <c r="B16">
        <v>0</v>
      </c>
      <c r="L16" s="1"/>
      <c r="N16" s="7"/>
      <c r="O16" s="7"/>
      <c r="P16" s="7"/>
      <c r="Q16" s="7"/>
      <c r="R16" s="7"/>
      <c r="S16" s="7"/>
    </row>
    <row r="17" spans="1:19" x14ac:dyDescent="0.3">
      <c r="A17">
        <v>10</v>
      </c>
      <c r="B17">
        <f>0.1616*250</f>
        <v>40.4</v>
      </c>
      <c r="L17" s="11" t="s">
        <v>17</v>
      </c>
      <c r="M17" s="2" t="s">
        <v>0</v>
      </c>
      <c r="N17" s="3">
        <v>117.38</v>
      </c>
      <c r="O17" s="3">
        <v>92.89</v>
      </c>
      <c r="P17" s="3">
        <v>82.59</v>
      </c>
      <c r="Q17" s="3">
        <v>76.64</v>
      </c>
      <c r="R17" s="3">
        <v>73.290000000000006</v>
      </c>
      <c r="S17" s="3">
        <v>71.540000000000006</v>
      </c>
    </row>
    <row r="18" spans="1:19" x14ac:dyDescent="0.3">
      <c r="A18">
        <v>136</v>
      </c>
      <c r="B18">
        <v>250</v>
      </c>
      <c r="L18" s="11"/>
      <c r="M18" s="2" t="s">
        <v>1</v>
      </c>
      <c r="N18" s="3">
        <v>9.6</v>
      </c>
      <c r="O18" s="3">
        <v>7.84</v>
      </c>
      <c r="P18" s="3">
        <v>6.93</v>
      </c>
      <c r="Q18" s="3">
        <v>6.51</v>
      </c>
      <c r="R18" s="3">
        <v>6.1</v>
      </c>
      <c r="S18" s="3">
        <v>5.93</v>
      </c>
    </row>
    <row r="19" spans="1:19" x14ac:dyDescent="0.3">
      <c r="A19">
        <v>250</v>
      </c>
      <c r="B19">
        <v>250</v>
      </c>
      <c r="L19" s="1"/>
      <c r="N19" s="7"/>
      <c r="O19" s="7"/>
      <c r="P19" s="7"/>
      <c r="Q19" s="7"/>
      <c r="R19" s="7"/>
      <c r="S19" s="7"/>
    </row>
    <row r="20" spans="1:19" x14ac:dyDescent="0.3">
      <c r="L20" s="11" t="s">
        <v>18</v>
      </c>
      <c r="M20" s="2" t="s">
        <v>0</v>
      </c>
      <c r="N20" s="3">
        <v>148.51</v>
      </c>
      <c r="O20" s="3">
        <v>119.4</v>
      </c>
      <c r="P20" s="3">
        <v>105.53</v>
      </c>
      <c r="Q20" s="3">
        <v>97.62</v>
      </c>
      <c r="R20" s="3">
        <v>92.77</v>
      </c>
      <c r="S20" s="3">
        <v>89.75</v>
      </c>
    </row>
    <row r="21" spans="1:19" x14ac:dyDescent="0.3">
      <c r="L21" s="11"/>
      <c r="M21" s="2" t="s">
        <v>1</v>
      </c>
      <c r="N21" s="8"/>
      <c r="O21" s="10"/>
      <c r="P21" s="10"/>
      <c r="Q21" s="10"/>
      <c r="R21" s="10"/>
      <c r="S21" s="9"/>
    </row>
    <row r="22" spans="1:19" x14ac:dyDescent="0.3">
      <c r="L22" s="1"/>
      <c r="N22" s="7"/>
      <c r="O22" s="7"/>
      <c r="P22" s="7"/>
      <c r="Q22" s="7"/>
      <c r="R22" s="7"/>
      <c r="S22" s="7"/>
    </row>
    <row r="23" spans="1:19" x14ac:dyDescent="0.3">
      <c r="L23" s="11" t="s">
        <v>19</v>
      </c>
      <c r="M23" s="2" t="s">
        <v>0</v>
      </c>
      <c r="N23" s="3">
        <v>142.34</v>
      </c>
      <c r="O23" s="3">
        <v>116.98</v>
      </c>
      <c r="P23" s="3">
        <v>104.76</v>
      </c>
      <c r="Q23" s="3">
        <v>97.47</v>
      </c>
      <c r="R23" s="3">
        <v>93.64</v>
      </c>
      <c r="S23" s="3">
        <v>91.51</v>
      </c>
    </row>
    <row r="24" spans="1:19" x14ac:dyDescent="0.3">
      <c r="L24" s="11"/>
      <c r="M24" t="s">
        <v>1</v>
      </c>
      <c r="N24" s="3">
        <v>6.06</v>
      </c>
      <c r="O24" s="3">
        <v>6.75</v>
      </c>
      <c r="P24" s="3">
        <v>6.7</v>
      </c>
      <c r="Q24" s="3">
        <v>6.68</v>
      </c>
      <c r="R24" s="3">
        <v>6.75</v>
      </c>
      <c r="S24" s="3">
        <v>6.74</v>
      </c>
    </row>
    <row r="25" spans="1:19" x14ac:dyDescent="0.3">
      <c r="L25" s="1"/>
      <c r="N25" s="7"/>
      <c r="O25" s="7"/>
      <c r="P25" s="7"/>
      <c r="Q25" s="7"/>
      <c r="R25" s="7"/>
      <c r="S25" s="7"/>
    </row>
    <row r="26" spans="1:19" x14ac:dyDescent="0.3">
      <c r="L26" s="11" t="s">
        <v>20</v>
      </c>
      <c r="M26" s="2" t="s">
        <v>0</v>
      </c>
      <c r="N26" s="3">
        <v>161.59</v>
      </c>
      <c r="O26" s="3">
        <v>134.09</v>
      </c>
      <c r="P26" s="3">
        <v>119.72</v>
      </c>
      <c r="Q26" s="3">
        <v>111.25</v>
      </c>
      <c r="R26" s="8"/>
      <c r="S26" s="9"/>
    </row>
    <row r="27" spans="1:19" x14ac:dyDescent="0.3">
      <c r="L27" s="11"/>
      <c r="M27" s="2" t="s">
        <v>1</v>
      </c>
      <c r="N27" s="8"/>
      <c r="O27" s="10"/>
      <c r="P27" s="10"/>
      <c r="Q27" s="10"/>
      <c r="R27" s="10"/>
      <c r="S27" s="9"/>
    </row>
    <row r="28" spans="1:19" x14ac:dyDescent="0.3">
      <c r="L28" s="1"/>
      <c r="N28" s="7"/>
      <c r="O28" s="7"/>
      <c r="P28" s="7"/>
      <c r="Q28" s="7"/>
      <c r="R28" s="7"/>
      <c r="S28" s="7"/>
    </row>
    <row r="29" spans="1:19" x14ac:dyDescent="0.3">
      <c r="L29" s="11" t="s">
        <v>21</v>
      </c>
      <c r="M29" s="2" t="s">
        <v>0</v>
      </c>
      <c r="N29" s="3">
        <v>175.8</v>
      </c>
      <c r="O29" s="3">
        <v>142.19999999999999</v>
      </c>
      <c r="P29" s="3">
        <v>126.92</v>
      </c>
      <c r="Q29" s="3">
        <v>117.86</v>
      </c>
      <c r="R29" s="3">
        <v>111.36</v>
      </c>
      <c r="S29" s="3">
        <v>106.52</v>
      </c>
    </row>
    <row r="30" spans="1:19" x14ac:dyDescent="0.3">
      <c r="L30" s="11"/>
      <c r="M30" s="2" t="s">
        <v>1</v>
      </c>
      <c r="N30" s="3">
        <v>14.21</v>
      </c>
      <c r="O30" s="3">
        <v>11.47</v>
      </c>
      <c r="P30" s="3">
        <v>10.42</v>
      </c>
      <c r="Q30" s="3">
        <v>9.98</v>
      </c>
      <c r="R30" s="3">
        <v>9.5500000000000007</v>
      </c>
      <c r="S30" s="3">
        <v>9.19</v>
      </c>
    </row>
  </sheetData>
  <mergeCells count="19">
    <mergeCell ref="I2:I4"/>
    <mergeCell ref="I5:I7"/>
    <mergeCell ref="I8:I9"/>
    <mergeCell ref="I10:I11"/>
    <mergeCell ref="A13:B13"/>
    <mergeCell ref="L29:L30"/>
    <mergeCell ref="L2:L3"/>
    <mergeCell ref="L5:L6"/>
    <mergeCell ref="L8:L9"/>
    <mergeCell ref="L11:L12"/>
    <mergeCell ref="L14:L15"/>
    <mergeCell ref="L17:L18"/>
    <mergeCell ref="R26:S26"/>
    <mergeCell ref="N27:S27"/>
    <mergeCell ref="N21:S21"/>
    <mergeCell ref="N15:S15"/>
    <mergeCell ref="L20:L21"/>
    <mergeCell ref="L23:L24"/>
    <mergeCell ref="L26:L27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AdivBois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KOUTAIBA ElMehdi</dc:creator>
  <cp:lastModifiedBy>KOUTAIBA ElMehdi</cp:lastModifiedBy>
  <dcterms:created xsi:type="dcterms:W3CDTF">2021-07-07T19:22:28Z</dcterms:created>
  <dcterms:modified xsi:type="dcterms:W3CDTF">2022-05-20T16:32:32Z</dcterms:modified>
</cp:coreProperties>
</file>